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50203 해외통계포털\3. 주요국속보성지표\1. 다운로드\추가예정 확보 파일\추가 베트남\"/>
    </mc:Choice>
  </mc:AlternateContent>
  <xr:revisionPtr revIDLastSave="0" documentId="13_ncr:1_{FCB29648-EF44-459E-9D78-EB92BE7D3B9E}" xr6:coauthVersionLast="47" xr6:coauthVersionMax="47" xr10:uidLastSave="{00000000-0000-0000-0000-000000000000}"/>
  <bookViews>
    <workbookView xWindow="3330" yWindow="195" windowWidth="22890" windowHeight="14655" tabRatio="1000" xr2:uid="{00000000-000D-0000-FFFF-FFFF00000000}"/>
  </bookViews>
  <sheets>
    <sheet name="Index" sheetId="35" r:id="rId1"/>
    <sheet name="6.1" sheetId="24" r:id="rId2"/>
    <sheet name="6.2" sheetId="26" r:id="rId3"/>
    <sheet name="6.3" sheetId="28" r:id="rId4"/>
    <sheet name="6.4" sheetId="30" r:id="rId5"/>
    <sheet name="6.5" sheetId="31" r:id="rId6"/>
    <sheet name="6.6" sheetId="32" r:id="rId7"/>
    <sheet name="6.7" sheetId="36" r:id="rId8"/>
    <sheet name="6.8" sheetId="33" r:id="rId9"/>
    <sheet name="6.9" sheetId="37" r:id="rId10"/>
    <sheet name="6.10" sheetId="38" r:id="rId11"/>
    <sheet name="6.11" sheetId="39" r:id="rId12"/>
    <sheet name="6.12" sheetId="40" r:id="rId13"/>
    <sheet name="6.13" sheetId="42" r:id="rId14"/>
    <sheet name="6.14" sheetId="43" r:id="rId15"/>
    <sheet name="6.15" sheetId="45" r:id="rId16"/>
    <sheet name="6.16" sheetId="46" r:id="rId17"/>
    <sheet name="6.17" sheetId="47" r:id="rId18"/>
    <sheet name="6.18" sheetId="48" r:id="rId19"/>
    <sheet name="6.19" sheetId="49" r:id="rId20"/>
    <sheet name="6.23" sheetId="50" r:id="rId21"/>
    <sheet name="6.24" sheetId="51" r:id="rId22"/>
    <sheet name="6.25" sheetId="52" r:id="rId23"/>
    <sheet name="6.26" sheetId="53" r:id="rId24"/>
    <sheet name="출처" sheetId="25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53" l="1"/>
  <c r="A5" i="53" l="1"/>
  <c r="A2" i="53"/>
  <c r="A5" i="52"/>
  <c r="A2" i="52"/>
  <c r="A5" i="51"/>
  <c r="A2" i="51"/>
  <c r="A5" i="50"/>
  <c r="A2" i="50"/>
  <c r="A5" i="49"/>
  <c r="A2" i="49"/>
  <c r="B102" i="51" l="1"/>
  <c r="B19" i="53" s="1"/>
  <c r="A5" i="48"/>
  <c r="A2" i="48"/>
  <c r="A5" i="47"/>
  <c r="A2" i="47"/>
  <c r="A5" i="46"/>
  <c r="A2" i="46"/>
  <c r="B140" i="47" s="1"/>
  <c r="A5" i="45"/>
  <c r="A2" i="45"/>
  <c r="A5" i="43"/>
  <c r="A2" i="43"/>
  <c r="A5" i="42"/>
  <c r="A2" i="42"/>
  <c r="B19" i="52" l="1"/>
  <c r="B60" i="47"/>
  <c r="B148" i="47"/>
  <c r="B12" i="47"/>
  <c r="B124" i="47"/>
  <c r="B20" i="47"/>
  <c r="B132" i="47"/>
  <c r="B68" i="47"/>
  <c r="B76" i="47"/>
  <c r="B84" i="47"/>
  <c r="B116" i="47"/>
  <c r="B52" i="47"/>
  <c r="B153" i="49"/>
  <c r="B73" i="49"/>
  <c r="B115" i="48"/>
  <c r="B107" i="48"/>
  <c r="B57" i="49"/>
  <c r="B99" i="48"/>
  <c r="B113" i="49"/>
  <c r="B49" i="49"/>
  <c r="B155" i="48"/>
  <c r="B91" i="48"/>
  <c r="B35" i="48"/>
  <c r="B27" i="48"/>
  <c r="B105" i="49"/>
  <c r="B41" i="49"/>
  <c r="B147" i="48"/>
  <c r="B83" i="48"/>
  <c r="B19" i="48"/>
  <c r="B97" i="49"/>
  <c r="B33" i="49"/>
  <c r="B139" i="48"/>
  <c r="B75" i="48"/>
  <c r="B89" i="49"/>
  <c r="B25" i="49"/>
  <c r="B131" i="48"/>
  <c r="B67" i="48"/>
  <c r="B145" i="49"/>
  <c r="B81" i="49"/>
  <c r="B17" i="49"/>
  <c r="B123" i="48"/>
  <c r="B59" i="48"/>
  <c r="B137" i="49"/>
  <c r="B51" i="48"/>
  <c r="B129" i="49"/>
  <c r="B65" i="49"/>
  <c r="B43" i="48"/>
  <c r="B121" i="49"/>
  <c r="B28" i="47"/>
  <c r="B92" i="47"/>
  <c r="B36" i="47"/>
  <c r="B100" i="47"/>
  <c r="B44" i="47"/>
  <c r="B108" i="47"/>
  <c r="A5" i="31"/>
  <c r="A5" i="32"/>
  <c r="A5" i="36"/>
  <c r="A5" i="33"/>
  <c r="A5" i="37"/>
  <c r="A5" i="38"/>
  <c r="A5" i="39"/>
  <c r="A5" i="40"/>
  <c r="A5" i="30"/>
  <c r="A2" i="40"/>
  <c r="A2" i="39"/>
  <c r="A5" i="26"/>
  <c r="A2" i="38"/>
  <c r="F9" i="37"/>
  <c r="A2" i="37"/>
  <c r="A2" i="26"/>
  <c r="A2" i="28"/>
  <c r="A2" i="30"/>
  <c r="A2" i="31"/>
  <c r="A2" i="32"/>
  <c r="A2" i="36"/>
  <c r="A2" i="33"/>
  <c r="A2" i="24"/>
  <c r="B13" i="28" s="1"/>
  <c r="E10" i="32"/>
  <c r="F9" i="33" s="1"/>
  <c r="D10" i="32"/>
  <c r="D9" i="33" s="1"/>
  <c r="D9" i="32"/>
  <c r="C9" i="32"/>
  <c r="B49" i="40" l="1"/>
  <c r="B85" i="33"/>
  <c r="B30" i="26"/>
  <c r="B94" i="50"/>
  <c r="B94" i="51" s="1"/>
  <c r="B86" i="50"/>
  <c r="B86" i="51" s="1"/>
  <c r="B85" i="50"/>
  <c r="B85" i="51" s="1"/>
  <c r="B116" i="45"/>
  <c r="B82" i="42"/>
  <c r="B67" i="43"/>
  <c r="B123" i="43"/>
  <c r="B28" i="45"/>
  <c r="B51" i="43"/>
  <c r="B58" i="42"/>
  <c r="B59" i="43"/>
  <c r="B100" i="45"/>
  <c r="B84" i="45"/>
  <c r="B20" i="45"/>
  <c r="B107" i="43"/>
  <c r="B43" i="43"/>
  <c r="B114" i="42"/>
  <c r="B50" i="42"/>
  <c r="B76" i="45"/>
  <c r="B12" i="45"/>
  <c r="B99" i="43"/>
  <c r="B35" i="43"/>
  <c r="B106" i="42"/>
  <c r="B42" i="42"/>
  <c r="B68" i="45"/>
  <c r="B91" i="43"/>
  <c r="B27" i="43"/>
  <c r="B98" i="42"/>
  <c r="B34" i="42"/>
  <c r="B124" i="45"/>
  <c r="B60" i="45"/>
  <c r="B83" i="43"/>
  <c r="B19" i="43"/>
  <c r="B90" i="42"/>
  <c r="B26" i="42"/>
  <c r="B52" i="45"/>
  <c r="B75" i="43"/>
  <c r="B18" i="42"/>
  <c r="B108" i="45"/>
  <c r="B44" i="45"/>
  <c r="B131" i="43"/>
  <c r="B74" i="42"/>
  <c r="B10" i="42"/>
  <c r="B36" i="45"/>
  <c r="B66" i="42"/>
  <c r="B92" i="45"/>
  <c r="B115" i="43"/>
  <c r="B122" i="42"/>
  <c r="B22" i="26"/>
  <c r="B97" i="40"/>
  <c r="B100" i="39"/>
  <c r="B36" i="39"/>
  <c r="B41" i="40"/>
  <c r="B105" i="40"/>
  <c r="B44" i="39"/>
  <c r="B108" i="39"/>
  <c r="B113" i="40"/>
  <c r="B52" i="39"/>
  <c r="B116" i="39"/>
  <c r="B57" i="40"/>
  <c r="B121" i="40"/>
  <c r="B60" i="39"/>
  <c r="B124" i="39"/>
  <c r="B65" i="40"/>
  <c r="B129" i="40"/>
  <c r="B68" i="39"/>
  <c r="B73" i="40"/>
  <c r="B12" i="39"/>
  <c r="B76" i="39"/>
  <c r="B17" i="40"/>
  <c r="B81" i="40"/>
  <c r="B20" i="39"/>
  <c r="B84" i="39"/>
  <c r="B25" i="40"/>
  <c r="B89" i="40"/>
  <c r="B28" i="39"/>
  <c r="B92" i="39"/>
  <c r="B33" i="40"/>
  <c r="B86" i="36"/>
  <c r="B38" i="26"/>
  <c r="B22" i="28"/>
  <c r="B10" i="30" s="1"/>
  <c r="B10" i="31" s="1"/>
  <c r="B20" i="32" s="1"/>
  <c r="B20" i="37" s="1"/>
  <c r="B38" i="28"/>
  <c r="B12" i="30"/>
  <c r="B12" i="31" s="1"/>
  <c r="B8" i="30"/>
  <c r="B8" i="31" s="1"/>
  <c r="B11" i="32" s="1"/>
  <c r="B11" i="36" s="1"/>
  <c r="D9" i="37"/>
  <c r="B86" i="33"/>
  <c r="B94" i="36"/>
  <c r="B85" i="37"/>
  <c r="B86" i="37"/>
  <c r="B94" i="37"/>
  <c r="B94" i="33"/>
  <c r="B30" i="28"/>
  <c r="B11" i="30" s="1"/>
  <c r="B11" i="31" s="1"/>
  <c r="B13" i="26"/>
  <c r="B85" i="36"/>
  <c r="B11" i="38" l="1"/>
  <c r="B11" i="46"/>
  <c r="B11" i="47" s="1"/>
  <c r="B11" i="50"/>
  <c r="B11" i="51" s="1"/>
  <c r="B20" i="50"/>
  <c r="B20" i="51" s="1"/>
  <c r="B11" i="37"/>
  <c r="B11" i="33"/>
  <c r="B36" i="32"/>
  <c r="B20" i="33"/>
  <c r="B20" i="36"/>
  <c r="B28" i="32"/>
  <c r="B10" i="52" l="1"/>
  <c r="B10" i="53"/>
  <c r="B8" i="52"/>
  <c r="B8" i="53"/>
  <c r="B11" i="45"/>
  <c r="B9" i="42"/>
  <c r="B11" i="43"/>
  <c r="B11" i="48"/>
  <c r="B9" i="40"/>
  <c r="B9" i="49"/>
  <c r="B11" i="39"/>
  <c r="B36" i="36"/>
  <c r="B36" i="50"/>
  <c r="B36" i="51" s="1"/>
  <c r="B28" i="36"/>
  <c r="B28" i="50"/>
  <c r="B28" i="51" s="1"/>
  <c r="B36" i="37"/>
  <c r="B36" i="33"/>
  <c r="B28" i="33"/>
  <c r="B28" i="37"/>
  <c r="B11" i="53" l="1"/>
  <c r="B11" i="52"/>
  <c r="B12" i="53"/>
  <c r="B12" i="52"/>
</calcChain>
</file>

<file path=xl/sharedStrings.xml><?xml version="1.0" encoding="utf-8"?>
<sst xmlns="http://schemas.openxmlformats.org/spreadsheetml/2006/main" count="788" uniqueCount="233">
  <si>
    <t>자료 원본:</t>
    <phoneticPr fontId="1" type="noConversion"/>
  </si>
  <si>
    <t>https://www.nso.gov.vn/wp-content/uploads/2024/04/Sach-Khao-sat-Muc-song-dan-cu_compressed.pdf</t>
    <phoneticPr fontId="1" type="noConversion"/>
  </si>
  <si>
    <t>Household Living Standars Survey</t>
    <phoneticPr fontId="1" type="noConversion"/>
  </si>
  <si>
    <t>Monthly total consumption expenditure per capita by urban - rural and region</t>
    <phoneticPr fontId="1" type="noConversion"/>
  </si>
  <si>
    <t>At current prices, Unit: 1000 VNĐ</t>
    <phoneticPr fontId="1" type="noConversion"/>
  </si>
  <si>
    <t>경상가격, 단위: 1000 동</t>
    <phoneticPr fontId="1" type="noConversion"/>
  </si>
  <si>
    <t>Whole Country</t>
    <phoneticPr fontId="1" type="noConversion"/>
  </si>
  <si>
    <t>Urban - Rural</t>
    <phoneticPr fontId="1" type="noConversion"/>
  </si>
  <si>
    <t>Urban</t>
    <phoneticPr fontId="1" type="noConversion"/>
  </si>
  <si>
    <t>Rural</t>
    <phoneticPr fontId="1" type="noConversion"/>
  </si>
  <si>
    <t>6 regions</t>
    <phoneticPr fontId="1" type="noConversion"/>
  </si>
  <si>
    <t>Red River Delta</t>
    <phoneticPr fontId="1" type="noConversion"/>
  </si>
  <si>
    <t>Northern midlands and mountain areas</t>
    <phoneticPr fontId="1" type="noConversion"/>
  </si>
  <si>
    <t>North Central and Central coastal areas</t>
    <phoneticPr fontId="1" type="noConversion"/>
  </si>
  <si>
    <t>Central Highlands</t>
    <phoneticPr fontId="1" type="noConversion"/>
  </si>
  <si>
    <t>South East</t>
    <phoneticPr fontId="1" type="noConversion"/>
  </si>
  <si>
    <t>Mekong River Delta</t>
    <phoneticPr fontId="1" type="noConversion"/>
  </si>
  <si>
    <t>Monthly total consumption expenditure per capita by consumption expenditure item, urban - rural and region</t>
    <phoneticPr fontId="1" type="noConversion"/>
  </si>
  <si>
    <t>Total consumption expenditure</t>
  </si>
  <si>
    <t>Of which</t>
    <phoneticPr fontId="1" type="noConversion"/>
  </si>
  <si>
    <t>Consumption expenditure for living</t>
    <phoneticPr fontId="1" type="noConversion"/>
  </si>
  <si>
    <t>Other consumption expenditure</t>
    <phoneticPr fontId="1" type="noConversion"/>
  </si>
  <si>
    <t>Eating, drinking &amp; smoking</t>
    <phoneticPr fontId="1" type="noConversion"/>
  </si>
  <si>
    <t>Non-eating, drinking &amp; smoking</t>
    <phoneticPr fontId="1" type="noConversion"/>
  </si>
  <si>
    <t>Structure of total consumption expenditure by consumption expenditure item, urban - rural and region</t>
    <phoneticPr fontId="1" type="noConversion"/>
  </si>
  <si>
    <t>At current prices, Unit: %</t>
    <phoneticPr fontId="1" type="noConversion"/>
  </si>
  <si>
    <t>경상가격, 단위: %</t>
    <phoneticPr fontId="1" type="noConversion"/>
  </si>
  <si>
    <t>전국</t>
    <phoneticPr fontId="1" type="noConversion"/>
  </si>
  <si>
    <t>도시</t>
    <phoneticPr fontId="1" type="noConversion"/>
  </si>
  <si>
    <t>시골</t>
    <phoneticPr fontId="1" type="noConversion"/>
  </si>
  <si>
    <t>도시·시골별 및 지방별 1인당 월소비지출</t>
  </si>
  <si>
    <t>6개 지방</t>
    <phoneticPr fontId="1" type="noConversion"/>
  </si>
  <si>
    <t>소비지출</t>
    <phoneticPr fontId="1" type="noConversion"/>
  </si>
  <si>
    <t>그 중</t>
    <phoneticPr fontId="1" type="noConversion"/>
  </si>
  <si>
    <t>실생활 소비지출</t>
    <phoneticPr fontId="1" type="noConversion"/>
  </si>
  <si>
    <t>기타 소비지출</t>
    <phoneticPr fontId="1" type="noConversion"/>
  </si>
  <si>
    <t>음식, 음료 및 담배</t>
    <phoneticPr fontId="1" type="noConversion"/>
  </si>
  <si>
    <t>그 외</t>
    <phoneticPr fontId="1" type="noConversion"/>
  </si>
  <si>
    <t>Structure of total consumption expenditure by consumption expenditure item, urban - rural and region</t>
  </si>
  <si>
    <t>At current prices, Unit: %</t>
  </si>
  <si>
    <t>Percentage of consumption expenditure for living in total consumption expenditure by urban - rural and region</t>
  </si>
  <si>
    <t>Percentage of consumption expenditure for living in total consumption expenditure by urban - rural and region</t>
    <phoneticPr fontId="1" type="noConversion"/>
  </si>
  <si>
    <t>Percentage of eating, drinking and smoking consumption expenditure in consumption expenditure for living by urban - rural and region</t>
    <phoneticPr fontId="1" type="noConversion"/>
  </si>
  <si>
    <t>Structure of consumption expenditure for living by consumption expenditure item, urban - rural, region, income quintile and sex of household head</t>
  </si>
  <si>
    <t>Structure of consumption expenditure for living by consumption expenditure item, urban - rural, region, income quintile and sex of household head</t>
    <phoneticPr fontId="1" type="noConversion"/>
  </si>
  <si>
    <t>Income quintile</t>
    <phoneticPr fontId="1" type="noConversion"/>
  </si>
  <si>
    <t>Quintile 1</t>
  </si>
  <si>
    <t>Quintile 1</t>
    <phoneticPr fontId="1" type="noConversion"/>
  </si>
  <si>
    <t>Quintile 2</t>
  </si>
  <si>
    <t>Quintile 2</t>
    <phoneticPr fontId="1" type="noConversion"/>
  </si>
  <si>
    <t>소득분위</t>
    <phoneticPr fontId="1" type="noConversion"/>
  </si>
  <si>
    <t>1분위</t>
    <phoneticPr fontId="1" type="noConversion"/>
  </si>
  <si>
    <t>2분위</t>
  </si>
  <si>
    <t>2분위</t>
    <phoneticPr fontId="1" type="noConversion"/>
  </si>
  <si>
    <t>Quintile 3</t>
  </si>
  <si>
    <t>Quintile 3</t>
    <phoneticPr fontId="1" type="noConversion"/>
  </si>
  <si>
    <t>3분위</t>
  </si>
  <si>
    <t>3분위</t>
    <phoneticPr fontId="1" type="noConversion"/>
  </si>
  <si>
    <t>Quintile 4</t>
  </si>
  <si>
    <t>Quintile 4</t>
    <phoneticPr fontId="1" type="noConversion"/>
  </si>
  <si>
    <t>4분위</t>
  </si>
  <si>
    <t>4분위</t>
    <phoneticPr fontId="1" type="noConversion"/>
  </si>
  <si>
    <t>Quintile 5</t>
  </si>
  <si>
    <t>Quintile 5</t>
    <phoneticPr fontId="1" type="noConversion"/>
  </si>
  <si>
    <t>5분위</t>
  </si>
  <si>
    <t>5분위</t>
    <phoneticPr fontId="1" type="noConversion"/>
  </si>
  <si>
    <t>Sex of household head</t>
    <phoneticPr fontId="1" type="noConversion"/>
  </si>
  <si>
    <t>가구주의 성별</t>
    <phoneticPr fontId="1" type="noConversion"/>
  </si>
  <si>
    <t>Male</t>
    <phoneticPr fontId="1" type="noConversion"/>
  </si>
  <si>
    <t>남성</t>
    <phoneticPr fontId="1" type="noConversion"/>
  </si>
  <si>
    <t>Female</t>
    <phoneticPr fontId="1" type="noConversion"/>
  </si>
  <si>
    <t>여성</t>
    <phoneticPr fontId="1" type="noConversion"/>
  </si>
  <si>
    <t>Monthly consumption expenditure for living per capita by income quintile, urban - rural, region and sex of household head</t>
    <phoneticPr fontId="1" type="noConversion"/>
  </si>
  <si>
    <t>Total</t>
    <phoneticPr fontId="1" type="noConversion"/>
  </si>
  <si>
    <t>Quintile 5 compared to Quintile 1 (Times)</t>
    <phoneticPr fontId="1" type="noConversion"/>
  </si>
  <si>
    <t>전체</t>
    <phoneticPr fontId="1" type="noConversion"/>
  </si>
  <si>
    <t>Monthly consumption expenditure for living per capita by source, urban - rural, region, sex of household head and income quintile</t>
    <phoneticPr fontId="1" type="noConversion"/>
  </si>
  <si>
    <t>Buying or bartering</t>
  </si>
  <si>
    <t>Buying or bartering</t>
    <phoneticPr fontId="1" type="noConversion"/>
  </si>
  <si>
    <t>Self-made or given things</t>
  </si>
  <si>
    <t>Self-made or given things</t>
    <phoneticPr fontId="1" type="noConversion"/>
  </si>
  <si>
    <t>구매 혹은 교환</t>
  </si>
  <si>
    <t>구매 혹은 교환</t>
    <phoneticPr fontId="1" type="noConversion"/>
  </si>
  <si>
    <t>자급자족</t>
  </si>
  <si>
    <t>자급자족</t>
    <phoneticPr fontId="1" type="noConversion"/>
  </si>
  <si>
    <t>Structure of consumption expenditure for living per capita by source, urban - rural, region, sex of household head and income quintile</t>
    <phoneticPr fontId="1" type="noConversion"/>
  </si>
  <si>
    <t>Section 6 Consumption Expenditure</t>
    <phoneticPr fontId="1" type="noConversion"/>
  </si>
  <si>
    <t>6.1</t>
    <phoneticPr fontId="1" type="noConversion"/>
  </si>
  <si>
    <t>6.2</t>
    <phoneticPr fontId="1" type="noConversion"/>
  </si>
  <si>
    <t>6.3</t>
    <phoneticPr fontId="1" type="noConversion"/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</si>
  <si>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</si>
  <si>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</si>
  <si>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</si>
  <si>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</si>
  <si>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</si>
  <si>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</si>
  <si>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</si>
  <si>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</si>
  <si>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</si>
  <si>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</si>
  <si>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</si>
  <si>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</si>
  <si>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</si>
  <si>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</si>
  <si>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</si>
  <si>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</si>
  <si>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6.23</t>
  </si>
  <si>
    <t>6.24</t>
  </si>
  <si>
    <t>6.25</t>
  </si>
  <si>
    <t>6.26</t>
  </si>
  <si>
    <t>Monthly total consumption expenditure per capita by consumption expenditure item, urban - rural and region</t>
  </si>
  <si>
    <t>Monthly consumption expenditure for living per capita by urban - rural and consumption expenditure item</t>
    <phoneticPr fontId="1" type="noConversion"/>
  </si>
  <si>
    <t>Structure of consumption expenditure for living by urban - rural and consumption expenditure item</t>
    <phoneticPr fontId="1" type="noConversion"/>
  </si>
  <si>
    <t>Monthly consumption expenditure for living per capita by region and consumption expenditure item</t>
    <phoneticPr fontId="1" type="noConversion"/>
  </si>
  <si>
    <t>Structure of consumption expenditure for living by region and consumption expenditure item</t>
    <phoneticPr fontId="1" type="noConversion"/>
  </si>
  <si>
    <t>Monthly consumption expenditure for living per capita by income quintile and consumption expenditure item</t>
    <phoneticPr fontId="1" type="noConversion"/>
  </si>
  <si>
    <t>Structure of consumption expenditure for living by income quintile and consumption expenditure item</t>
    <phoneticPr fontId="1" type="noConversion"/>
  </si>
  <si>
    <t>Monthly consumption expenditure per capita on food by urban - rural</t>
    <phoneticPr fontId="1" type="noConversion"/>
  </si>
  <si>
    <t>Structure of consumption expenditure on food by urban - rural</t>
    <phoneticPr fontId="1" type="noConversion"/>
  </si>
  <si>
    <t>Monthly consumption expenditure per capita on food by income quintile</t>
    <phoneticPr fontId="1" type="noConversion"/>
  </si>
  <si>
    <t>Monthly consumption expenditure per capita on food by region</t>
    <phoneticPr fontId="1" type="noConversion"/>
  </si>
  <si>
    <t>Percentage of educational, training expense in household consumption expenditure by income quintile, urban - rural, region, sex of household head and ethnicity of household head</t>
    <phoneticPr fontId="1" type="noConversion"/>
  </si>
  <si>
    <t>Percentage of healthcare expense in household consumption expenditure by income quintile, urban - rural, region, sex of household head and ethnicity of household head</t>
    <phoneticPr fontId="1" type="noConversion"/>
  </si>
  <si>
    <t>지출항목별, 도시·시골별 및 지방별 1인당 월소비지출</t>
    <phoneticPr fontId="1" type="noConversion"/>
  </si>
  <si>
    <t>지출항목별, 도시·시골별 및 지방별 소비지출 구조</t>
    <phoneticPr fontId="1" type="noConversion"/>
  </si>
  <si>
    <t>지출항목별, 도시·시골별, 지방별, 소득분위별 및 가구주의 성별 실생활 소비지출 구조</t>
    <phoneticPr fontId="1" type="noConversion"/>
  </si>
  <si>
    <t>소득분위별, 도시·시골별, 지방별 및 가구주의 성별 1인당 실생활 월소비지출</t>
    <phoneticPr fontId="1" type="noConversion"/>
  </si>
  <si>
    <t>품목원천별, 도시·시골별, 지방별, 가구주의 성별 및 소득분위별 1인당 실생활 월소비지출</t>
    <phoneticPr fontId="1" type="noConversion"/>
  </si>
  <si>
    <t>품목원천별, 도시·시골별, 지방별, 가구주의 성별 및 소득분위별 1인당 실생활 소비지출 구조</t>
    <phoneticPr fontId="1" type="noConversion"/>
  </si>
  <si>
    <t>도시·시골별 및 지출항목별 1인당 실생활 월소비지출</t>
    <phoneticPr fontId="1" type="noConversion"/>
  </si>
  <si>
    <t>도시·시골별 및 지출항목별 실생활 소비지출 구조</t>
    <phoneticPr fontId="1" type="noConversion"/>
  </si>
  <si>
    <t>지방별 및 지출항목별 1인당 실생활 월소비지출</t>
    <phoneticPr fontId="1" type="noConversion"/>
  </si>
  <si>
    <t>지방별 및 지출항목별 실생활 소비지출 구조</t>
    <phoneticPr fontId="1" type="noConversion"/>
  </si>
  <si>
    <t>소득분위별 및 지출항목별 1인당 실생활 월소비지출</t>
    <phoneticPr fontId="1" type="noConversion"/>
  </si>
  <si>
    <t>소득분위별 및 지출항목별 실생활 소비지출 구조</t>
    <phoneticPr fontId="1" type="noConversion"/>
  </si>
  <si>
    <t>도시·시골별 1인당 음식 월소비지출</t>
    <phoneticPr fontId="1" type="noConversion"/>
  </si>
  <si>
    <t>도시·시골별 음식 소비지출 구조</t>
    <phoneticPr fontId="1" type="noConversion"/>
  </si>
  <si>
    <t>소득분위별 1인당 음식 월소비지출</t>
    <phoneticPr fontId="1" type="noConversion"/>
  </si>
  <si>
    <t>지방별 1인당 음식 월소비지출</t>
    <phoneticPr fontId="1" type="noConversion"/>
  </si>
  <si>
    <t>소득분위별, 도시·시골별, 지방별, 가구주의 성별 및 가구주의 민족별 교육 관련 지출 비율</t>
    <phoneticPr fontId="1" type="noConversion"/>
  </si>
  <si>
    <t>도시·시골별 및 지방별 실생활 소비지출 비율</t>
    <phoneticPr fontId="1" type="noConversion"/>
  </si>
  <si>
    <t>도시·시골별 및 지방별 음식, 음료 및 담배 소비지출 비율</t>
    <phoneticPr fontId="1" type="noConversion"/>
  </si>
  <si>
    <t>도시·시골별, 지방별, 가구주의 민족별 및 소득분위별 의료 관련 지출 비율이 10% 이상인 가구 비율</t>
    <phoneticPr fontId="1" type="noConversion"/>
  </si>
  <si>
    <t>도시·시골별, 지방별, 가구주의 민족별 및 소득분위별 의료 관련 지출 비율이 25% 이상인 가구 비율</t>
    <phoneticPr fontId="1" type="noConversion"/>
  </si>
  <si>
    <t>1분위 대비 5분위 (배)</t>
    <phoneticPr fontId="1" type="noConversion"/>
  </si>
  <si>
    <t>도시·시골</t>
    <phoneticPr fontId="1" type="noConversion"/>
  </si>
  <si>
    <t>시골</t>
    <phoneticPr fontId="1" type="noConversion"/>
  </si>
  <si>
    <t>도시</t>
    <phoneticPr fontId="1" type="noConversion"/>
  </si>
  <si>
    <t>Food</t>
    <phoneticPr fontId="1" type="noConversion"/>
  </si>
  <si>
    <t>음식</t>
    <phoneticPr fontId="1" type="noConversion"/>
  </si>
  <si>
    <t>Foodstuff</t>
    <phoneticPr fontId="1" type="noConversion"/>
  </si>
  <si>
    <t>식재료</t>
    <phoneticPr fontId="1" type="noConversion"/>
  </si>
  <si>
    <t>Fuel</t>
    <phoneticPr fontId="1" type="noConversion"/>
  </si>
  <si>
    <t>연료</t>
    <phoneticPr fontId="1" type="noConversion"/>
  </si>
  <si>
    <t>Outdoor meals</t>
    <phoneticPr fontId="1" type="noConversion"/>
  </si>
  <si>
    <t>외식</t>
    <phoneticPr fontId="1" type="noConversion"/>
  </si>
  <si>
    <t>Drinking and smoking</t>
    <phoneticPr fontId="1" type="noConversion"/>
  </si>
  <si>
    <t>음료 및 담배</t>
    <phoneticPr fontId="1" type="noConversion"/>
  </si>
  <si>
    <t>Garment, hat, shoes, sandals</t>
    <phoneticPr fontId="1" type="noConversion"/>
  </si>
  <si>
    <t>의류, 모자, 신발</t>
    <phoneticPr fontId="1" type="noConversion"/>
  </si>
  <si>
    <t>Housing, electricity, water, sanitation</t>
    <phoneticPr fontId="1" type="noConversion"/>
  </si>
  <si>
    <t>주택, 전기, 상하수도</t>
    <phoneticPr fontId="1" type="noConversion"/>
  </si>
  <si>
    <t>Furniture</t>
    <phoneticPr fontId="1" type="noConversion"/>
  </si>
  <si>
    <t>가구</t>
    <phoneticPr fontId="1" type="noConversion"/>
  </si>
  <si>
    <t>Health care</t>
    <phoneticPr fontId="1" type="noConversion"/>
  </si>
  <si>
    <t>소득분위별, 도시·시골별, 지방별, 가구주의 성별 및 가구주의 민족별 보건 관련 지출 비율</t>
  </si>
  <si>
    <t>보건</t>
  </si>
  <si>
    <t>Travel and communication</t>
    <phoneticPr fontId="1" type="noConversion"/>
  </si>
  <si>
    <t>여행 및 통신</t>
    <phoneticPr fontId="1" type="noConversion"/>
  </si>
  <si>
    <t>Education</t>
    <phoneticPr fontId="1" type="noConversion"/>
  </si>
  <si>
    <t>교육</t>
    <phoneticPr fontId="1" type="noConversion"/>
  </si>
  <si>
    <t>Culture, sport, recreation</t>
    <phoneticPr fontId="1" type="noConversion"/>
  </si>
  <si>
    <t>문화, 스포츠 및 오락</t>
    <phoneticPr fontId="1" type="noConversion"/>
  </si>
  <si>
    <t>Others</t>
    <phoneticPr fontId="1" type="noConversion"/>
  </si>
  <si>
    <t>기타</t>
    <phoneticPr fontId="1" type="noConversion"/>
  </si>
  <si>
    <t>6 region</t>
    <phoneticPr fontId="1" type="noConversion"/>
  </si>
  <si>
    <t>Red River Delta</t>
  </si>
  <si>
    <t>Northern midlands and mountain areas</t>
  </si>
  <si>
    <t>North Central and Central coastal areas</t>
  </si>
  <si>
    <t>Central Highlands</t>
  </si>
  <si>
    <t>South East</t>
  </si>
  <si>
    <t>Mekong River Delta</t>
  </si>
  <si>
    <t>Rice</t>
    <phoneticPr fontId="1" type="noConversion"/>
  </si>
  <si>
    <t>쌀</t>
    <phoneticPr fontId="1" type="noConversion"/>
  </si>
  <si>
    <t>Other foods (in rice equivalence)</t>
    <phoneticPr fontId="1" type="noConversion"/>
  </si>
  <si>
    <t>쌀과 유사한 기타 식품</t>
    <phoneticPr fontId="1" type="noConversion"/>
  </si>
  <si>
    <t>Meat</t>
    <phoneticPr fontId="1" type="noConversion"/>
  </si>
  <si>
    <t>육류</t>
    <phoneticPr fontId="1" type="noConversion"/>
  </si>
  <si>
    <t>Grease, oil</t>
    <phoneticPr fontId="1" type="noConversion"/>
  </si>
  <si>
    <t>Shrimp, fish</t>
    <phoneticPr fontId="1" type="noConversion"/>
  </si>
  <si>
    <t>지방 및 식용유</t>
    <phoneticPr fontId="1" type="noConversion"/>
  </si>
  <si>
    <t>새우 및 어류</t>
    <phoneticPr fontId="1" type="noConversion"/>
  </si>
  <si>
    <t>Egg</t>
    <phoneticPr fontId="1" type="noConversion"/>
  </si>
  <si>
    <t>난류</t>
    <phoneticPr fontId="1" type="noConversion"/>
  </si>
  <si>
    <t>Tofu</t>
    <phoneticPr fontId="1" type="noConversion"/>
  </si>
  <si>
    <t>두부</t>
    <phoneticPr fontId="1" type="noConversion"/>
  </si>
  <si>
    <t>Sugar, molasses, milk, cake, candy, candied fruits</t>
    <phoneticPr fontId="1" type="noConversion"/>
  </si>
  <si>
    <t>설탕, 당밀, 우유, 케이크, 사탕, 설탕조림과일</t>
    <phoneticPr fontId="1" type="noConversion"/>
  </si>
  <si>
    <t>Fish sauce and dipping sauce</t>
    <phoneticPr fontId="1" type="noConversion"/>
  </si>
  <si>
    <t>생선소스 및 디핑소스</t>
    <phoneticPr fontId="1" type="noConversion"/>
  </si>
  <si>
    <t>Tea, coffee</t>
    <phoneticPr fontId="1" type="noConversion"/>
  </si>
  <si>
    <t>차 및 커피</t>
    <phoneticPr fontId="1" type="noConversion"/>
  </si>
  <si>
    <t>Wine, beer</t>
    <phoneticPr fontId="1" type="noConversion"/>
  </si>
  <si>
    <t>Other drink</t>
    <phoneticPr fontId="1" type="noConversion"/>
  </si>
  <si>
    <t>Bean, pea</t>
    <phoneticPr fontId="1" type="noConversion"/>
  </si>
  <si>
    <t>Peanut, sesame seed</t>
    <phoneticPr fontId="1" type="noConversion"/>
  </si>
  <si>
    <t>Vegetable</t>
    <phoneticPr fontId="1" type="noConversion"/>
  </si>
  <si>
    <t>Fruit</t>
    <phoneticPr fontId="1" type="noConversion"/>
  </si>
  <si>
    <t>Outdoor meal</t>
    <phoneticPr fontId="1" type="noConversion"/>
  </si>
  <si>
    <t>과일</t>
    <phoneticPr fontId="1" type="noConversion"/>
  </si>
  <si>
    <t>채소</t>
    <phoneticPr fontId="1" type="noConversion"/>
  </si>
  <si>
    <t>와인 및 맥주</t>
    <phoneticPr fontId="1" type="noConversion"/>
  </si>
  <si>
    <t>기타 음료</t>
    <phoneticPr fontId="1" type="noConversion"/>
  </si>
  <si>
    <t>콩 및 완두콩</t>
    <phoneticPr fontId="1" type="noConversion"/>
  </si>
  <si>
    <t>땅콩 및 참깨</t>
    <phoneticPr fontId="1" type="noConversion"/>
  </si>
  <si>
    <t>Ethnicity of household head</t>
    <phoneticPr fontId="1" type="noConversion"/>
  </si>
  <si>
    <t>가구주의 민족</t>
    <phoneticPr fontId="1" type="noConversion"/>
  </si>
  <si>
    <t>Kinh</t>
    <phoneticPr fontId="1" type="noConversion"/>
  </si>
  <si>
    <t>Tày</t>
    <phoneticPr fontId="1" type="noConversion"/>
  </si>
  <si>
    <t>Thái</t>
    <phoneticPr fontId="1" type="noConversion"/>
  </si>
  <si>
    <t>Hoa</t>
    <phoneticPr fontId="1" type="noConversion"/>
  </si>
  <si>
    <r>
      <t>Kh</t>
    </r>
    <r>
      <rPr>
        <sz val="11"/>
        <color theme="1"/>
        <rFont val="맑은 고딕"/>
        <family val="2"/>
        <scheme val="minor"/>
      </rPr>
      <t>ơ</t>
    </r>
    <r>
      <rPr>
        <sz val="11"/>
        <color theme="1"/>
        <rFont val="맑은 고딕"/>
        <family val="2"/>
        <charset val="129"/>
        <scheme val="minor"/>
      </rPr>
      <t xml:space="preserve"> me</t>
    </r>
    <phoneticPr fontId="1" type="noConversion"/>
  </si>
  <si>
    <r>
      <t>M</t>
    </r>
    <r>
      <rPr>
        <sz val="11"/>
        <color theme="1"/>
        <rFont val="맑은 고딕"/>
        <family val="2"/>
        <scheme val="minor"/>
      </rPr>
      <t>ư</t>
    </r>
    <r>
      <rPr>
        <sz val="11"/>
        <color theme="1"/>
        <rFont val="맑은 고딕"/>
        <family val="2"/>
        <charset val="129"/>
        <scheme val="minor"/>
      </rPr>
      <t>ờng</t>
    </r>
    <phoneticPr fontId="1" type="noConversion"/>
  </si>
  <si>
    <t>Nùng</t>
    <phoneticPr fontId="1" type="noConversion"/>
  </si>
  <si>
    <t>H'mông</t>
    <phoneticPr fontId="1" type="noConversion"/>
  </si>
  <si>
    <t>Dao</t>
    <phoneticPr fontId="1" type="noConversion"/>
  </si>
  <si>
    <t>Percentage of households with more than 10 percent medical expenditures as a share of total expenditure by urban - rural, region, ethnicity of household head and income quintile</t>
    <phoneticPr fontId="1" type="noConversion"/>
  </si>
  <si>
    <t>Percentage of households with more than 25 percent medical expenditures as a share of total expenditure by urban - rural, region, ethnicity of household head and income quintile</t>
    <phoneticPr fontId="1" type="noConversion"/>
  </si>
  <si>
    <t xml:space="preserve">* VSDG 3.7.1 indicator is proportion of households with large medical expenditures as a share of total expenditure.
</t>
  </si>
  <si>
    <t xml:space="preserve">* VSDG 3.7.1 indicator is proportion of households with large medical expenditures as a share of total expenditure.
</t>
    <phoneticPr fontId="1" type="noConversion"/>
  </si>
  <si>
    <t>-</t>
  </si>
  <si>
    <t>Kinh, Hoa</t>
    <phoneticPr fontId="1" type="noConversion"/>
  </si>
  <si>
    <t xml:space="preserve"> VSDG 3.7.1 지표는 총 지출에서 의료 지출이 많은 가구의 비율입니다.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</si>
</sst>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_-* #,##0.0_-;\-* #,##0.0_-;_-* &quot;-&quot;_-;_-@_-"/>
    <numFmt numFmtId="178" formatCode="#,##0.0"/>
    <numFmt numFmtId="179" formatCode="#,##0.0_ "/>
    <numFmt numFmtId="180" formatCode="0.0_);[Red]\(0.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5" xfId="0" applyNumberFormat="1" applyBorder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>
      <alignment vertical="center"/>
    </xf>
    <xf numFmtId="176" fontId="0" fillId="0" borderId="0" xfId="0" applyNumberFormat="1" applyBorder="1">
      <alignment vertical="center"/>
    </xf>
    <xf numFmtId="0" fontId="3" fillId="0" borderId="0" xfId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5" fillId="0" borderId="0" xfId="0" applyFont="1" applyAlignment="1">
      <alignment vertical="center" wrapText="1"/>
    </xf>
    <xf numFmtId="176" fontId="5" fillId="0" borderId="0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Continuous" vertical="center" wrapText="1"/>
    </xf>
    <xf numFmtId="0" fontId="7" fillId="0" borderId="0" xfId="0" applyFont="1" applyAlignment="1">
      <alignment vertical="center" wrapText="1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Continuous" vertical="center" wrapText="1"/>
    </xf>
    <xf numFmtId="0" fontId="10" fillId="0" borderId="0" xfId="0" applyFont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176" fontId="5" fillId="0" borderId="7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Continuous" vertical="center" wrapText="1"/>
    </xf>
    <xf numFmtId="0" fontId="7" fillId="0" borderId="0" xfId="0" applyFont="1" applyBorder="1" applyAlignment="1">
      <alignment horizontal="centerContinuous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Continuous" vertical="center" wrapText="1"/>
    </xf>
    <xf numFmtId="0" fontId="7" fillId="0" borderId="0" xfId="0" applyFont="1" applyAlignment="1">
      <alignment horizontal="center" vertical="center" wrapText="1"/>
    </xf>
    <xf numFmtId="177" fontId="4" fillId="0" borderId="1" xfId="2" applyNumberFormat="1" applyFont="1" applyBorder="1">
      <alignment vertical="center"/>
    </xf>
    <xf numFmtId="177" fontId="4" fillId="0" borderId="2" xfId="2" applyNumberFormat="1" applyFont="1" applyBorder="1">
      <alignment vertical="center"/>
    </xf>
    <xf numFmtId="177" fontId="4" fillId="0" borderId="3" xfId="2" applyNumberFormat="1" applyFont="1" applyBorder="1">
      <alignment vertical="center"/>
    </xf>
    <xf numFmtId="177" fontId="4" fillId="0" borderId="4" xfId="2" applyNumberFormat="1" applyFont="1" applyBorder="1">
      <alignment vertical="center"/>
    </xf>
    <xf numFmtId="177" fontId="4" fillId="0" borderId="0" xfId="2" applyNumberFormat="1" applyFont="1" applyBorder="1">
      <alignment vertical="center"/>
    </xf>
    <xf numFmtId="177" fontId="4" fillId="0" borderId="5" xfId="2" applyNumberFormat="1" applyFont="1" applyBorder="1">
      <alignment vertical="center"/>
    </xf>
    <xf numFmtId="177" fontId="0" fillId="0" borderId="4" xfId="2" applyNumberFormat="1" applyFont="1" applyBorder="1">
      <alignment vertical="center"/>
    </xf>
    <xf numFmtId="177" fontId="0" fillId="0" borderId="0" xfId="2" applyNumberFormat="1" applyFont="1" applyBorder="1">
      <alignment vertical="center"/>
    </xf>
    <xf numFmtId="177" fontId="0" fillId="0" borderId="5" xfId="2" applyNumberFormat="1" applyFont="1" applyBorder="1">
      <alignment vertical="center"/>
    </xf>
    <xf numFmtId="177" fontId="0" fillId="0" borderId="6" xfId="2" applyNumberFormat="1" applyFont="1" applyBorder="1">
      <alignment vertical="center"/>
    </xf>
    <xf numFmtId="177" fontId="0" fillId="0" borderId="7" xfId="2" applyNumberFormat="1" applyFont="1" applyBorder="1">
      <alignment vertical="center"/>
    </xf>
    <xf numFmtId="177" fontId="0" fillId="0" borderId="8" xfId="2" applyNumberFormat="1" applyFont="1" applyBorder="1">
      <alignment vertical="center"/>
    </xf>
    <xf numFmtId="177" fontId="5" fillId="0" borderId="4" xfId="2" applyNumberFormat="1" applyFont="1" applyBorder="1">
      <alignment vertical="center"/>
    </xf>
    <xf numFmtId="177" fontId="5" fillId="0" borderId="0" xfId="2" applyNumberFormat="1" applyFont="1" applyBorder="1">
      <alignment vertical="center"/>
    </xf>
    <xf numFmtId="177" fontId="5" fillId="0" borderId="5" xfId="2" applyNumberFormat="1" applyFont="1" applyBorder="1">
      <alignment vertical="center"/>
    </xf>
    <xf numFmtId="177" fontId="5" fillId="0" borderId="6" xfId="2" applyNumberFormat="1" applyFont="1" applyBorder="1">
      <alignment vertical="center"/>
    </xf>
    <xf numFmtId="177" fontId="5" fillId="0" borderId="7" xfId="2" applyNumberFormat="1" applyFont="1" applyBorder="1">
      <alignment vertical="center"/>
    </xf>
    <xf numFmtId="177" fontId="5" fillId="0" borderId="8" xfId="2" applyNumberFormat="1" applyFont="1" applyBorder="1">
      <alignment vertical="center"/>
    </xf>
    <xf numFmtId="177" fontId="5" fillId="0" borderId="0" xfId="0" applyNumberFormat="1" applyFont="1" applyBorder="1">
      <alignment vertical="center"/>
    </xf>
    <xf numFmtId="177" fontId="0" fillId="0" borderId="0" xfId="0" applyNumberFormat="1" applyBorder="1">
      <alignment vertical="center"/>
    </xf>
    <xf numFmtId="177" fontId="5" fillId="0" borderId="7" xfId="0" applyNumberFormat="1" applyFont="1" applyBorder="1">
      <alignment vertical="center"/>
    </xf>
    <xf numFmtId="177" fontId="4" fillId="0" borderId="5" xfId="0" applyNumberFormat="1" applyFont="1" applyBorder="1">
      <alignment vertical="center"/>
    </xf>
    <xf numFmtId="177" fontId="5" fillId="0" borderId="5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0" fontId="11" fillId="0" borderId="0" xfId="0" applyFont="1">
      <alignment vertical="center"/>
    </xf>
    <xf numFmtId="49" fontId="0" fillId="0" borderId="0" xfId="0" quotePrefix="1" applyNumberFormat="1">
      <alignment vertical="center"/>
    </xf>
    <xf numFmtId="0" fontId="7" fillId="0" borderId="7" xfId="0" applyFont="1" applyBorder="1" applyAlignment="1">
      <alignment horizontal="center" vertical="center" wrapText="1"/>
    </xf>
    <xf numFmtId="178" fontId="5" fillId="0" borderId="4" xfId="2" applyNumberFormat="1" applyFont="1" applyBorder="1">
      <alignment vertical="center"/>
    </xf>
    <xf numFmtId="178" fontId="5" fillId="0" borderId="0" xfId="2" applyNumberFormat="1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5" xfId="0" applyNumberFormat="1" applyFont="1" applyBorder="1">
      <alignment vertical="center"/>
    </xf>
    <xf numFmtId="0" fontId="10" fillId="0" borderId="0" xfId="0" applyFont="1" applyBorder="1" applyAlignment="1">
      <alignment horizontal="center" vertical="center" wrapText="1"/>
    </xf>
    <xf numFmtId="178" fontId="4" fillId="0" borderId="4" xfId="2" applyNumberFormat="1" applyFont="1" applyBorder="1">
      <alignment vertical="center"/>
    </xf>
    <xf numFmtId="178" fontId="4" fillId="0" borderId="0" xfId="0" applyNumberFormat="1" applyFont="1">
      <alignment vertical="center"/>
    </xf>
    <xf numFmtId="178" fontId="4" fillId="0" borderId="5" xfId="0" applyNumberFormat="1" applyFont="1" applyBorder="1">
      <alignment vertical="center"/>
    </xf>
    <xf numFmtId="0" fontId="5" fillId="0" borderId="0" xfId="0" applyFont="1" applyAlignment="1">
      <alignment horizontal="left" vertical="center" wrapText="1" indent="1"/>
    </xf>
    <xf numFmtId="0" fontId="4" fillId="0" borderId="3" xfId="0" applyFont="1" applyBorder="1">
      <alignment vertical="center"/>
    </xf>
    <xf numFmtId="0" fontId="0" fillId="0" borderId="0" xfId="0" applyAlignment="1">
      <alignment vertical="center"/>
    </xf>
    <xf numFmtId="177" fontId="0" fillId="0" borderId="5" xfId="0" applyNumberFormat="1" applyBorder="1">
      <alignment vertical="center"/>
    </xf>
    <xf numFmtId="179" fontId="2" fillId="0" borderId="0" xfId="0" applyNumberFormat="1" applyFont="1" applyAlignment="1">
      <alignment horizontal="centerContinuous" vertical="center"/>
    </xf>
    <xf numFmtId="179" fontId="0" fillId="0" borderId="0" xfId="0" applyNumberFormat="1">
      <alignment vertical="center"/>
    </xf>
    <xf numFmtId="179" fontId="9" fillId="0" borderId="0" xfId="0" applyNumberFormat="1" applyFont="1" applyAlignment="1">
      <alignment horizontal="center" vertical="center" wrapText="1"/>
    </xf>
    <xf numFmtId="179" fontId="10" fillId="0" borderId="9" xfId="0" applyNumberFormat="1" applyFont="1" applyBorder="1" applyAlignment="1">
      <alignment horizontal="centerContinuous" vertical="center" wrapText="1"/>
    </xf>
    <xf numFmtId="179" fontId="6" fillId="0" borderId="10" xfId="0" applyNumberFormat="1" applyFont="1" applyBorder="1" applyAlignment="1">
      <alignment horizontal="center" vertical="center" wrapText="1"/>
    </xf>
    <xf numFmtId="179" fontId="7" fillId="0" borderId="11" xfId="0" applyNumberFormat="1" applyFont="1" applyBorder="1" applyAlignment="1">
      <alignment horizontal="centerContinuous" vertical="center" wrapText="1"/>
    </xf>
    <xf numFmtId="179" fontId="7" fillId="0" borderId="0" xfId="0" applyNumberFormat="1" applyFont="1" applyAlignment="1">
      <alignment horizontal="center" vertical="center" wrapText="1"/>
    </xf>
    <xf numFmtId="179" fontId="4" fillId="0" borderId="1" xfId="0" applyNumberFormat="1" applyFont="1" applyBorder="1">
      <alignment vertical="center"/>
    </xf>
    <xf numFmtId="179" fontId="4" fillId="0" borderId="2" xfId="0" applyNumberFormat="1" applyFont="1" applyBorder="1">
      <alignment vertical="center"/>
    </xf>
    <xf numFmtId="179" fontId="4" fillId="0" borderId="3" xfId="0" applyNumberFormat="1" applyFont="1" applyBorder="1">
      <alignment vertical="center"/>
    </xf>
    <xf numFmtId="179" fontId="4" fillId="0" borderId="4" xfId="2" applyNumberFormat="1" applyFont="1" applyBorder="1">
      <alignment vertical="center"/>
    </xf>
    <xf numFmtId="179" fontId="4" fillId="0" borderId="0" xfId="2" applyNumberFormat="1" applyFont="1" applyBorder="1">
      <alignment vertical="center"/>
    </xf>
    <xf numFmtId="179" fontId="4" fillId="0" borderId="5" xfId="2" applyNumberFormat="1" applyFont="1" applyBorder="1">
      <alignment vertical="center"/>
    </xf>
    <xf numFmtId="179" fontId="0" fillId="0" borderId="4" xfId="2" applyNumberFormat="1" applyFont="1" applyBorder="1">
      <alignment vertical="center"/>
    </xf>
    <xf numFmtId="179" fontId="0" fillId="0" borderId="0" xfId="2" applyNumberFormat="1" applyFont="1" applyBorder="1">
      <alignment vertical="center"/>
    </xf>
    <xf numFmtId="179" fontId="0" fillId="0" borderId="5" xfId="2" applyNumberFormat="1" applyFont="1" applyBorder="1">
      <alignment vertical="center"/>
    </xf>
    <xf numFmtId="179" fontId="5" fillId="0" borderId="4" xfId="2" applyNumberFormat="1" applyFont="1" applyBorder="1">
      <alignment vertical="center"/>
    </xf>
    <xf numFmtId="179" fontId="5" fillId="0" borderId="0" xfId="2" applyNumberFormat="1" applyFont="1" applyBorder="1">
      <alignment vertical="center"/>
    </xf>
    <xf numFmtId="179" fontId="5" fillId="0" borderId="5" xfId="2" applyNumberFormat="1" applyFont="1" applyBorder="1">
      <alignment vertical="center"/>
    </xf>
    <xf numFmtId="179" fontId="5" fillId="0" borderId="6" xfId="2" applyNumberFormat="1" applyFont="1" applyBorder="1">
      <alignment vertical="center"/>
    </xf>
    <xf numFmtId="179" fontId="5" fillId="0" borderId="7" xfId="2" applyNumberFormat="1" applyFont="1" applyBorder="1">
      <alignment vertical="center"/>
    </xf>
    <xf numFmtId="179" fontId="5" fillId="0" borderId="8" xfId="2" applyNumberFormat="1" applyFont="1" applyBorder="1">
      <alignment vertical="center"/>
    </xf>
    <xf numFmtId="179" fontId="4" fillId="0" borderId="0" xfId="2" applyNumberFormat="1" applyFont="1" applyBorder="1" applyAlignment="1">
      <alignment horizontal="right" vertical="center"/>
    </xf>
    <xf numFmtId="179" fontId="0" fillId="0" borderId="5" xfId="2" applyNumberFormat="1" applyFont="1" applyBorder="1" applyAlignment="1">
      <alignment horizontal="right" vertical="center"/>
    </xf>
    <xf numFmtId="180" fontId="2" fillId="0" borderId="0" xfId="0" applyNumberFormat="1" applyFont="1" applyAlignment="1">
      <alignment horizontal="centerContinuous" vertical="center"/>
    </xf>
    <xf numFmtId="180" fontId="0" fillId="0" borderId="0" xfId="0" applyNumberFormat="1">
      <alignment vertical="center"/>
    </xf>
    <xf numFmtId="180" fontId="9" fillId="0" borderId="0" xfId="0" applyNumberFormat="1" applyFont="1" applyAlignment="1">
      <alignment horizontal="center" vertical="center" wrapText="1"/>
    </xf>
    <xf numFmtId="180" fontId="10" fillId="0" borderId="9" xfId="0" applyNumberFormat="1" applyFont="1" applyBorder="1" applyAlignment="1">
      <alignment horizontal="centerContinuous" vertical="center" wrapText="1"/>
    </xf>
    <xf numFmtId="180" fontId="6" fillId="0" borderId="10" xfId="0" applyNumberFormat="1" applyFont="1" applyBorder="1" applyAlignment="1">
      <alignment horizontal="center" vertical="center" wrapText="1"/>
    </xf>
    <xf numFmtId="180" fontId="7" fillId="0" borderId="11" xfId="0" applyNumberFormat="1" applyFont="1" applyBorder="1" applyAlignment="1">
      <alignment horizontal="centerContinuous" vertical="center" wrapText="1"/>
    </xf>
    <xf numFmtId="180" fontId="7" fillId="0" borderId="0" xfId="0" applyNumberFormat="1" applyFont="1" applyAlignment="1">
      <alignment horizontal="center" vertical="center" wrapText="1"/>
    </xf>
    <xf numFmtId="180" fontId="4" fillId="0" borderId="1" xfId="0" applyNumberFormat="1" applyFont="1" applyBorder="1">
      <alignment vertical="center"/>
    </xf>
    <xf numFmtId="180" fontId="4" fillId="0" borderId="2" xfId="0" applyNumberFormat="1" applyFont="1" applyBorder="1">
      <alignment vertical="center"/>
    </xf>
    <xf numFmtId="180" fontId="4" fillId="0" borderId="3" xfId="0" applyNumberFormat="1" applyFont="1" applyBorder="1">
      <alignment vertical="center"/>
    </xf>
    <xf numFmtId="180" fontId="4" fillId="0" borderId="4" xfId="2" applyNumberFormat="1" applyFont="1" applyBorder="1">
      <alignment vertical="center"/>
    </xf>
    <xf numFmtId="180" fontId="4" fillId="0" borderId="0" xfId="2" applyNumberFormat="1" applyFont="1" applyBorder="1">
      <alignment vertical="center"/>
    </xf>
    <xf numFmtId="180" fontId="4" fillId="0" borderId="5" xfId="2" applyNumberFormat="1" applyFont="1" applyBorder="1">
      <alignment vertical="center"/>
    </xf>
    <xf numFmtId="180" fontId="0" fillId="0" borderId="4" xfId="2" applyNumberFormat="1" applyFont="1" applyBorder="1">
      <alignment vertical="center"/>
    </xf>
    <xf numFmtId="180" fontId="0" fillId="0" borderId="0" xfId="2" applyNumberFormat="1" applyFont="1" applyBorder="1">
      <alignment vertical="center"/>
    </xf>
    <xf numFmtId="180" fontId="0" fillId="0" borderId="5" xfId="2" applyNumberFormat="1" applyFont="1" applyBorder="1">
      <alignment vertical="center"/>
    </xf>
    <xf numFmtId="180" fontId="5" fillId="0" borderId="4" xfId="2" applyNumberFormat="1" applyFont="1" applyBorder="1">
      <alignment vertical="center"/>
    </xf>
    <xf numFmtId="180" fontId="5" fillId="0" borderId="0" xfId="2" applyNumberFormat="1" applyFont="1" applyBorder="1">
      <alignment vertical="center"/>
    </xf>
    <xf numFmtId="180" fontId="5" fillId="0" borderId="5" xfId="2" applyNumberFormat="1" applyFont="1" applyBorder="1">
      <alignment vertical="center"/>
    </xf>
    <xf numFmtId="180" fontId="0" fillId="0" borderId="0" xfId="2" applyNumberFormat="1" applyFont="1" applyBorder="1" applyAlignment="1">
      <alignment horizontal="right" vertical="center"/>
    </xf>
    <xf numFmtId="180" fontId="0" fillId="0" borderId="5" xfId="2" applyNumberFormat="1" applyFont="1" applyBorder="1" applyAlignment="1">
      <alignment horizontal="right" vertical="center"/>
    </xf>
    <xf numFmtId="180" fontId="5" fillId="0" borderId="6" xfId="2" applyNumberFormat="1" applyFont="1" applyBorder="1">
      <alignment vertical="center"/>
    </xf>
    <xf numFmtId="180" fontId="5" fillId="0" borderId="7" xfId="2" applyNumberFormat="1" applyFont="1" applyBorder="1">
      <alignment vertical="center"/>
    </xf>
    <xf numFmtId="180" fontId="5" fillId="0" borderId="8" xfId="2" applyNumberFormat="1" applyFont="1" applyBorder="1">
      <alignment vertical="center"/>
    </xf>
  </cellXfs>
  <cellStyles count="3">
    <cellStyle name="쉼표 [0]" xfId="2" builtinId="6"/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so.gov.vn/wp-content/uploads/2024/04/Sach-Khao-sat-Muc-song-dan-cu_compressed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/>
  </sheetViews>
  <sheetFormatPr defaultRowHeight="16.5" x14ac:dyDescent="0.3"/>
  <cols>
    <col min="2" max="2" width="50.625" customWidth="1"/>
  </cols>
  <sheetData>
    <row r="1" spans="1:3" ht="31.5" x14ac:dyDescent="0.3">
      <c r="A1" s="73" t="s">
        <v>86</v>
      </c>
    </row>
    <row r="3" spans="1:3" ht="33" x14ac:dyDescent="0.3">
      <c r="A3" s="74" t="s">
        <v>87</v>
      </c>
      <c r="B3" s="1" t="s">
        <v>3</v>
      </c>
      <c r="C3" t="s">
        <v>30</v>
      </c>
    </row>
    <row r="4" spans="1:3" ht="33" x14ac:dyDescent="0.3">
      <c r="A4" s="74" t="s">
        <v>88</v>
      </c>
      <c r="B4" s="1" t="s">
        <v>110</v>
      </c>
      <c r="C4" t="s">
        <v>123</v>
      </c>
    </row>
    <row r="5" spans="1:3" ht="33" x14ac:dyDescent="0.3">
      <c r="A5" s="74" t="s">
        <v>89</v>
      </c>
      <c r="B5" s="1" t="s">
        <v>38</v>
      </c>
      <c r="C5" t="s">
        <v>124</v>
      </c>
    </row>
    <row r="6" spans="1:3" ht="33" x14ac:dyDescent="0.3">
      <c r="A6" s="74" t="s">
        <v>90</v>
      </c>
      <c r="B6" s="1" t="s">
        <v>41</v>
      </c>
      <c r="C6" t="s">
        <v>140</v>
      </c>
    </row>
    <row r="7" spans="1:3" ht="49.5" x14ac:dyDescent="0.3">
      <c r="A7" s="74" t="s">
        <v>91</v>
      </c>
      <c r="B7" s="1" t="s">
        <v>42</v>
      </c>
      <c r="C7" t="s">
        <v>141</v>
      </c>
    </row>
    <row r="8" spans="1:3" ht="49.5" x14ac:dyDescent="0.3">
      <c r="A8" s="74" t="s">
        <v>92</v>
      </c>
      <c r="B8" s="1" t="s">
        <v>43</v>
      </c>
      <c r="C8" t="s">
        <v>125</v>
      </c>
    </row>
    <row r="9" spans="1:3" ht="49.5" x14ac:dyDescent="0.3">
      <c r="A9" s="74" t="s">
        <v>93</v>
      </c>
      <c r="B9" s="1" t="s">
        <v>72</v>
      </c>
      <c r="C9" t="s">
        <v>126</v>
      </c>
    </row>
    <row r="10" spans="1:3" ht="49.5" x14ac:dyDescent="0.3">
      <c r="A10" s="74" t="s">
        <v>94</v>
      </c>
      <c r="B10" s="1" t="s">
        <v>76</v>
      </c>
      <c r="C10" t="s">
        <v>127</v>
      </c>
    </row>
    <row r="11" spans="1:3" ht="49.5" x14ac:dyDescent="0.3">
      <c r="A11" s="74" t="s">
        <v>95</v>
      </c>
      <c r="B11" s="1" t="s">
        <v>85</v>
      </c>
      <c r="C11" t="s">
        <v>128</v>
      </c>
    </row>
    <row r="12" spans="1:3" ht="33" x14ac:dyDescent="0.3">
      <c r="A12" s="74" t="s">
        <v>96</v>
      </c>
      <c r="B12" s="1" t="s">
        <v>111</v>
      </c>
      <c r="C12" t="s">
        <v>129</v>
      </c>
    </row>
    <row r="13" spans="1:3" ht="33" x14ac:dyDescent="0.3">
      <c r="A13" s="74" t="s">
        <v>97</v>
      </c>
      <c r="B13" s="1" t="s">
        <v>112</v>
      </c>
      <c r="C13" t="s">
        <v>130</v>
      </c>
    </row>
    <row r="14" spans="1:3" ht="33" x14ac:dyDescent="0.3">
      <c r="A14" s="74" t="s">
        <v>98</v>
      </c>
      <c r="B14" s="1" t="s">
        <v>113</v>
      </c>
      <c r="C14" t="s">
        <v>131</v>
      </c>
    </row>
    <row r="15" spans="1:3" ht="33" x14ac:dyDescent="0.3">
      <c r="A15" s="74" t="s">
        <v>99</v>
      </c>
      <c r="B15" s="1" t="s">
        <v>114</v>
      </c>
      <c r="C15" t="s">
        <v>132</v>
      </c>
    </row>
    <row r="16" spans="1:3" ht="33" x14ac:dyDescent="0.3">
      <c r="A16" s="74" t="s">
        <v>100</v>
      </c>
      <c r="B16" s="1" t="s">
        <v>115</v>
      </c>
      <c r="C16" t="s">
        <v>133</v>
      </c>
    </row>
    <row r="17" spans="1:3" ht="33" x14ac:dyDescent="0.3">
      <c r="A17" s="74" t="s">
        <v>101</v>
      </c>
      <c r="B17" s="1" t="s">
        <v>116</v>
      </c>
      <c r="C17" t="s">
        <v>134</v>
      </c>
    </row>
    <row r="18" spans="1:3" ht="33" x14ac:dyDescent="0.3">
      <c r="A18" s="74" t="s">
        <v>102</v>
      </c>
      <c r="B18" s="1" t="s">
        <v>117</v>
      </c>
      <c r="C18" t="s">
        <v>135</v>
      </c>
    </row>
    <row r="19" spans="1:3" ht="33" x14ac:dyDescent="0.3">
      <c r="A19" s="74" t="s">
        <v>103</v>
      </c>
      <c r="B19" s="1" t="s">
        <v>118</v>
      </c>
      <c r="C19" t="s">
        <v>136</v>
      </c>
    </row>
    <row r="20" spans="1:3" ht="33" x14ac:dyDescent="0.3">
      <c r="A20" s="74" t="s">
        <v>104</v>
      </c>
      <c r="B20" s="1" t="s">
        <v>119</v>
      </c>
      <c r="C20" t="s">
        <v>137</v>
      </c>
    </row>
    <row r="21" spans="1:3" ht="33" x14ac:dyDescent="0.3">
      <c r="A21" s="74" t="s">
        <v>105</v>
      </c>
      <c r="B21" s="1" t="s">
        <v>120</v>
      </c>
      <c r="C21" t="s">
        <v>138</v>
      </c>
    </row>
    <row r="22" spans="1:3" ht="66" x14ac:dyDescent="0.3">
      <c r="A22" s="74" t="s">
        <v>106</v>
      </c>
      <c r="B22" s="1" t="s">
        <v>121</v>
      </c>
      <c r="C22" t="s">
        <v>139</v>
      </c>
    </row>
    <row r="23" spans="1:3" ht="66" x14ac:dyDescent="0.3">
      <c r="A23" s="74" t="s">
        <v>107</v>
      </c>
      <c r="B23" s="1" t="s">
        <v>122</v>
      </c>
      <c r="C23" t="s">
        <v>165</v>
      </c>
    </row>
    <row r="24" spans="1:3" ht="66" x14ac:dyDescent="0.3">
      <c r="A24" s="74" t="s">
        <v>108</v>
      </c>
      <c r="B24" s="1" t="s">
        <v>226</v>
      </c>
      <c r="C24" t="s">
        <v>142</v>
      </c>
    </row>
    <row r="25" spans="1:3" ht="66" x14ac:dyDescent="0.3">
      <c r="A25" s="74" t="s">
        <v>109</v>
      </c>
      <c r="B25" s="1" t="s">
        <v>227</v>
      </c>
      <c r="C25" t="s">
        <v>143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43"/>
  <sheetViews>
    <sheetView showGridLines="0" zoomScaleNormal="100" workbookViewId="0"/>
  </sheetViews>
  <sheetFormatPr defaultRowHeight="16.5" x14ac:dyDescent="0.3"/>
  <cols>
    <col min="1" max="2" width="15.625" customWidth="1"/>
    <col min="3" max="3" width="10.625" customWidth="1"/>
    <col min="4" max="7" width="11.625" customWidth="1"/>
    <col min="8" max="8" width="11.125" bestFit="1" customWidth="1"/>
  </cols>
  <sheetData>
    <row r="1" spans="1:7" s="4" customFormat="1" ht="26.25" x14ac:dyDescent="0.3">
      <c r="A1" s="7" t="s">
        <v>85</v>
      </c>
      <c r="B1" s="7"/>
      <c r="C1" s="3"/>
      <c r="D1" s="3"/>
      <c r="E1" s="3"/>
      <c r="F1" s="3"/>
      <c r="G1" s="3"/>
    </row>
    <row r="2" spans="1:7" s="4" customFormat="1" ht="26.25" x14ac:dyDescent="0.3">
      <c r="A2" s="7" t="str">
        <f>VLOOKUP(A1,Index!B:C,2,0)</f>
        <v>품목원천별, 도시·시골별, 지방별, 가구주의 성별 및 소득분위별 1인당 실생활 소비지출 구조</v>
      </c>
      <c r="B2" s="7"/>
      <c r="C2" s="3"/>
      <c r="D2" s="3"/>
      <c r="E2" s="3"/>
      <c r="F2" s="3"/>
      <c r="G2" s="3"/>
    </row>
    <row r="4" spans="1:7" x14ac:dyDescent="0.3">
      <c r="A4" t="s">
        <v>25</v>
      </c>
    </row>
    <row r="5" spans="1:7" x14ac:dyDescent="0.3">
      <c r="A5" t="str">
        <f>IFERROR(HLOOKUP(A4,'6.1'!4:5,2,0),HLOOKUP(A4,'6.3'!4:5,2,0))</f>
        <v>경상가격, 단위: %</v>
      </c>
    </row>
    <row r="7" spans="1:7" s="32" customFormat="1" ht="12" x14ac:dyDescent="0.3">
      <c r="C7" s="33" t="s">
        <v>73</v>
      </c>
      <c r="D7" s="34" t="s">
        <v>22</v>
      </c>
      <c r="E7" s="34"/>
      <c r="F7" s="34" t="s">
        <v>23</v>
      </c>
      <c r="G7" s="34"/>
    </row>
    <row r="8" spans="1:7" s="32" customFormat="1" ht="24" x14ac:dyDescent="0.3">
      <c r="C8" s="33"/>
      <c r="D8" s="33" t="s">
        <v>78</v>
      </c>
      <c r="E8" s="33" t="s">
        <v>80</v>
      </c>
      <c r="F8" s="33" t="s">
        <v>77</v>
      </c>
      <c r="G8" s="33" t="s">
        <v>79</v>
      </c>
    </row>
    <row r="9" spans="1:7" s="15" customFormat="1" ht="24.95" customHeight="1" x14ac:dyDescent="0.3">
      <c r="C9" s="46" t="s">
        <v>75</v>
      </c>
      <c r="D9" s="47" t="str">
        <f>HLOOKUP(D7,'6.6'!8:10,3,0)</f>
        <v>음식, 음료 및 담배</v>
      </c>
      <c r="E9" s="47"/>
      <c r="F9" s="47" t="str">
        <f>HLOOKUP(F7,'6.6'!8:10,3,0)</f>
        <v>그 외</v>
      </c>
      <c r="G9" s="47"/>
    </row>
    <row r="10" spans="1:7" s="15" customFormat="1" ht="24.95" customHeight="1" thickBot="1" x14ac:dyDescent="0.35">
      <c r="C10" s="48"/>
      <c r="D10" s="48" t="s">
        <v>82</v>
      </c>
      <c r="E10" s="48" t="s">
        <v>84</v>
      </c>
      <c r="F10" s="48" t="s">
        <v>81</v>
      </c>
      <c r="G10" s="48" t="s">
        <v>83</v>
      </c>
    </row>
    <row r="11" spans="1:7" s="21" customFormat="1" x14ac:dyDescent="0.3">
      <c r="A11" s="8" t="s">
        <v>6</v>
      </c>
      <c r="B11" s="8" t="str">
        <f>VLOOKUP(A11,'6.6'!A:B,2,0)</f>
        <v>전국</v>
      </c>
      <c r="C11" s="24"/>
      <c r="D11" s="19"/>
      <c r="E11" s="19"/>
      <c r="F11" s="19"/>
      <c r="G11" s="20"/>
    </row>
    <row r="12" spans="1:7" s="21" customFormat="1" x14ac:dyDescent="0.3">
      <c r="A12" s="30">
        <v>2010</v>
      </c>
      <c r="B12" s="30"/>
      <c r="C12" s="52">
        <v>100</v>
      </c>
      <c r="D12" s="53">
        <v>45.1</v>
      </c>
      <c r="E12" s="53">
        <v>7.7</v>
      </c>
      <c r="F12" s="53">
        <v>45.4</v>
      </c>
      <c r="G12" s="54">
        <v>1.8</v>
      </c>
    </row>
    <row r="13" spans="1:7" s="21" customFormat="1" x14ac:dyDescent="0.3">
      <c r="A13" s="30">
        <v>2012</v>
      </c>
      <c r="B13" s="30"/>
      <c r="C13" s="52">
        <v>100</v>
      </c>
      <c r="D13" s="53">
        <v>48.9</v>
      </c>
      <c r="E13" s="53">
        <v>7.2</v>
      </c>
      <c r="F13" s="53">
        <v>42.3</v>
      </c>
      <c r="G13" s="54">
        <v>1.6</v>
      </c>
    </row>
    <row r="14" spans="1:7" s="21" customFormat="1" x14ac:dyDescent="0.3">
      <c r="A14" s="30">
        <v>2014</v>
      </c>
      <c r="B14" s="30"/>
      <c r="C14" s="52">
        <v>100</v>
      </c>
      <c r="D14" s="53">
        <v>46.1</v>
      </c>
      <c r="E14" s="53">
        <v>6.5</v>
      </c>
      <c r="F14" s="53">
        <v>46</v>
      </c>
      <c r="G14" s="54">
        <v>1.4</v>
      </c>
    </row>
    <row r="15" spans="1:7" s="21" customFormat="1" x14ac:dyDescent="0.3">
      <c r="A15" s="30">
        <v>2016</v>
      </c>
      <c r="B15" s="30"/>
      <c r="C15" s="52">
        <v>100</v>
      </c>
      <c r="D15" s="53">
        <v>45.2</v>
      </c>
      <c r="E15" s="53">
        <v>5.8</v>
      </c>
      <c r="F15" s="53">
        <v>47.5</v>
      </c>
      <c r="G15" s="54">
        <v>1.5</v>
      </c>
    </row>
    <row r="16" spans="1:7" s="21" customFormat="1" x14ac:dyDescent="0.3">
      <c r="A16" s="30">
        <v>2018</v>
      </c>
      <c r="B16" s="30"/>
      <c r="C16" s="52">
        <v>100</v>
      </c>
      <c r="D16" s="53">
        <v>42.2</v>
      </c>
      <c r="E16" s="53">
        <v>5</v>
      </c>
      <c r="F16" s="53">
        <v>51.1</v>
      </c>
      <c r="G16" s="54">
        <v>1.6</v>
      </c>
    </row>
    <row r="17" spans="1:7" s="21" customFormat="1" x14ac:dyDescent="0.3">
      <c r="A17" s="30">
        <v>2020</v>
      </c>
      <c r="B17" s="30"/>
      <c r="C17" s="52">
        <v>100</v>
      </c>
      <c r="D17" s="53">
        <v>45.3</v>
      </c>
      <c r="E17" s="53">
        <v>4.3</v>
      </c>
      <c r="F17" s="53">
        <v>49.1</v>
      </c>
      <c r="G17" s="54">
        <v>1.4</v>
      </c>
    </row>
    <row r="18" spans="1:7" s="21" customFormat="1" x14ac:dyDescent="0.3">
      <c r="A18" s="30">
        <v>2022</v>
      </c>
      <c r="B18" s="30"/>
      <c r="C18" s="52">
        <v>100</v>
      </c>
      <c r="D18" s="53">
        <v>44.3</v>
      </c>
      <c r="E18" s="53">
        <v>3.9</v>
      </c>
      <c r="F18" s="53">
        <v>50.5</v>
      </c>
      <c r="G18" s="54">
        <v>1.2</v>
      </c>
    </row>
    <row r="19" spans="1:7" x14ac:dyDescent="0.3">
      <c r="A19" s="8" t="s">
        <v>7</v>
      </c>
      <c r="B19" s="1"/>
      <c r="C19" s="52"/>
      <c r="D19" s="53"/>
      <c r="E19" s="53"/>
      <c r="F19" s="53"/>
      <c r="G19" s="54"/>
    </row>
    <row r="20" spans="1:7" x14ac:dyDescent="0.3">
      <c r="A20" s="9" t="s">
        <v>8</v>
      </c>
      <c r="B20" s="1" t="str">
        <f>VLOOKUP(A20,'6.6'!A:B,2,0)</f>
        <v>도시</v>
      </c>
      <c r="C20" s="52"/>
      <c r="D20" s="53"/>
      <c r="E20" s="53"/>
      <c r="F20" s="53"/>
      <c r="G20" s="54"/>
    </row>
    <row r="21" spans="1:7" s="13" customFormat="1" x14ac:dyDescent="0.3">
      <c r="A21" s="31">
        <v>2010</v>
      </c>
      <c r="B21" s="31"/>
      <c r="C21" s="55">
        <v>100</v>
      </c>
      <c r="D21" s="56">
        <v>46.7</v>
      </c>
      <c r="E21" s="56">
        <v>2.1</v>
      </c>
      <c r="F21" s="56">
        <v>49.5</v>
      </c>
      <c r="G21" s="57">
        <v>1.7</v>
      </c>
    </row>
    <row r="22" spans="1:7" s="13" customFormat="1" x14ac:dyDescent="0.3">
      <c r="A22" s="31">
        <v>2012</v>
      </c>
      <c r="B22" s="31"/>
      <c r="C22" s="55">
        <v>100</v>
      </c>
      <c r="D22" s="56">
        <v>51</v>
      </c>
      <c r="E22" s="56">
        <v>2</v>
      </c>
      <c r="F22" s="56">
        <v>45.3</v>
      </c>
      <c r="G22" s="57">
        <v>1.7</v>
      </c>
    </row>
    <row r="23" spans="1:7" s="13" customFormat="1" x14ac:dyDescent="0.3">
      <c r="A23" s="31">
        <v>2014</v>
      </c>
      <c r="B23" s="31"/>
      <c r="C23" s="61">
        <v>100</v>
      </c>
      <c r="D23" s="62">
        <v>48.6</v>
      </c>
      <c r="E23" s="62">
        <v>1.8</v>
      </c>
      <c r="F23" s="62">
        <v>48.5</v>
      </c>
      <c r="G23" s="63">
        <v>1.1000000000000001</v>
      </c>
    </row>
    <row r="24" spans="1:7" s="13" customFormat="1" x14ac:dyDescent="0.3">
      <c r="A24" s="31">
        <v>2016</v>
      </c>
      <c r="B24" s="31"/>
      <c r="C24" s="61">
        <v>100</v>
      </c>
      <c r="D24" s="62">
        <v>47.1</v>
      </c>
      <c r="E24" s="62">
        <v>1.5</v>
      </c>
      <c r="F24" s="62">
        <v>50</v>
      </c>
      <c r="G24" s="63">
        <v>1.4</v>
      </c>
    </row>
    <row r="25" spans="1:7" s="13" customFormat="1" x14ac:dyDescent="0.3">
      <c r="A25" s="31">
        <v>2018</v>
      </c>
      <c r="B25" s="31"/>
      <c r="C25" s="61">
        <v>100</v>
      </c>
      <c r="D25" s="62">
        <v>43.6</v>
      </c>
      <c r="E25" s="62">
        <v>1.7</v>
      </c>
      <c r="F25" s="62">
        <v>53</v>
      </c>
      <c r="G25" s="63">
        <v>1.6</v>
      </c>
    </row>
    <row r="26" spans="1:7" s="13" customFormat="1" x14ac:dyDescent="0.3">
      <c r="A26" s="31">
        <v>2020</v>
      </c>
      <c r="B26" s="31"/>
      <c r="C26" s="61">
        <v>100</v>
      </c>
      <c r="D26" s="62">
        <v>46.6</v>
      </c>
      <c r="E26" s="62">
        <v>1.6</v>
      </c>
      <c r="F26" s="62">
        <v>50.9</v>
      </c>
      <c r="G26" s="63">
        <v>1</v>
      </c>
    </row>
    <row r="27" spans="1:7" s="13" customFormat="1" x14ac:dyDescent="0.3">
      <c r="A27" s="31">
        <v>2022</v>
      </c>
      <c r="B27" s="31"/>
      <c r="C27" s="61">
        <v>100</v>
      </c>
      <c r="D27" s="62">
        <v>45.1</v>
      </c>
      <c r="E27" s="62">
        <v>1.9</v>
      </c>
      <c r="F27" s="62">
        <v>51.7</v>
      </c>
      <c r="G27" s="63">
        <v>1.3</v>
      </c>
    </row>
    <row r="28" spans="1:7" x14ac:dyDescent="0.3">
      <c r="A28" s="9" t="s">
        <v>9</v>
      </c>
      <c r="B28" s="1" t="str">
        <f>VLOOKUP(A28,'6.6'!A:B,2,0)</f>
        <v>시골</v>
      </c>
      <c r="C28" s="61"/>
      <c r="D28" s="62"/>
      <c r="E28" s="62"/>
      <c r="F28" s="62"/>
      <c r="G28" s="63"/>
    </row>
    <row r="29" spans="1:7" s="13" customFormat="1" x14ac:dyDescent="0.3">
      <c r="A29" s="31">
        <v>2010</v>
      </c>
      <c r="B29" s="31"/>
      <c r="C29" s="61">
        <v>100</v>
      </c>
      <c r="D29" s="62">
        <v>43.8</v>
      </c>
      <c r="E29" s="62">
        <v>12.3</v>
      </c>
      <c r="F29" s="62">
        <v>42.1</v>
      </c>
      <c r="G29" s="63">
        <v>1.8</v>
      </c>
    </row>
    <row r="30" spans="1:7" s="13" customFormat="1" x14ac:dyDescent="0.3">
      <c r="A30" s="31">
        <v>2012</v>
      </c>
      <c r="B30" s="31"/>
      <c r="C30" s="61">
        <v>100</v>
      </c>
      <c r="D30" s="62">
        <v>47.3</v>
      </c>
      <c r="E30" s="62">
        <v>11</v>
      </c>
      <c r="F30" s="62">
        <v>40</v>
      </c>
      <c r="G30" s="63">
        <v>1.7</v>
      </c>
    </row>
    <row r="31" spans="1:7" s="13" customFormat="1" x14ac:dyDescent="0.3">
      <c r="A31" s="31">
        <v>2014</v>
      </c>
      <c r="B31" s="31"/>
      <c r="C31" s="55">
        <v>100</v>
      </c>
      <c r="D31" s="56">
        <v>44.1</v>
      </c>
      <c r="E31" s="56">
        <v>10.199999999999999</v>
      </c>
      <c r="F31" s="56">
        <v>44</v>
      </c>
      <c r="G31" s="57">
        <v>1.7</v>
      </c>
    </row>
    <row r="32" spans="1:7" s="13" customFormat="1" x14ac:dyDescent="0.3">
      <c r="A32" s="31">
        <v>2016</v>
      </c>
      <c r="B32" s="31"/>
      <c r="C32" s="61">
        <v>100</v>
      </c>
      <c r="D32" s="62">
        <v>43.6</v>
      </c>
      <c r="E32" s="62">
        <v>9.3000000000000007</v>
      </c>
      <c r="F32" s="62">
        <v>45.4</v>
      </c>
      <c r="G32" s="63">
        <v>1.7</v>
      </c>
    </row>
    <row r="33" spans="1:7" s="13" customFormat="1" x14ac:dyDescent="0.3">
      <c r="A33" s="31">
        <v>2018</v>
      </c>
      <c r="B33" s="31"/>
      <c r="C33" s="61">
        <v>100</v>
      </c>
      <c r="D33" s="62">
        <v>41</v>
      </c>
      <c r="E33" s="62">
        <v>7.9</v>
      </c>
      <c r="F33" s="62">
        <v>49.4</v>
      </c>
      <c r="G33" s="63">
        <v>1.7</v>
      </c>
    </row>
    <row r="34" spans="1:7" s="13" customFormat="1" x14ac:dyDescent="0.3">
      <c r="A34" s="31">
        <v>2020</v>
      </c>
      <c r="B34" s="31"/>
      <c r="C34" s="61">
        <v>100</v>
      </c>
      <c r="D34" s="62">
        <v>44</v>
      </c>
      <c r="E34" s="62">
        <v>6.8</v>
      </c>
      <c r="F34" s="62">
        <v>47.4</v>
      </c>
      <c r="G34" s="63">
        <v>1.7</v>
      </c>
    </row>
    <row r="35" spans="1:7" s="13" customFormat="1" x14ac:dyDescent="0.3">
      <c r="A35" s="31">
        <v>2022</v>
      </c>
      <c r="B35" s="31"/>
      <c r="C35" s="61">
        <v>100</v>
      </c>
      <c r="D35" s="62">
        <v>43.7</v>
      </c>
      <c r="E35" s="62">
        <v>5.6</v>
      </c>
      <c r="F35" s="62">
        <v>49.6</v>
      </c>
      <c r="G35" s="63">
        <v>1.2</v>
      </c>
    </row>
    <row r="36" spans="1:7" x14ac:dyDescent="0.3">
      <c r="A36" s="8" t="s">
        <v>10</v>
      </c>
      <c r="B36" s="8" t="str">
        <f>VLOOKUP(A36,'6.6'!A:B,2,0)</f>
        <v>6개 지방</v>
      </c>
      <c r="C36" s="61"/>
      <c r="D36" s="62"/>
      <c r="E36" s="62"/>
      <c r="F36" s="62"/>
      <c r="G36" s="63"/>
    </row>
    <row r="37" spans="1:7" x14ac:dyDescent="0.3">
      <c r="A37" s="14" t="s">
        <v>11</v>
      </c>
      <c r="B37" s="1"/>
      <c r="C37" s="61"/>
      <c r="D37" s="62"/>
      <c r="E37" s="62"/>
      <c r="F37" s="62"/>
      <c r="G37" s="63"/>
    </row>
    <row r="38" spans="1:7" s="13" customFormat="1" x14ac:dyDescent="0.3">
      <c r="A38" s="31">
        <v>2010</v>
      </c>
      <c r="B38" s="31"/>
      <c r="C38" s="61">
        <v>100</v>
      </c>
      <c r="D38" s="62">
        <v>44.7</v>
      </c>
      <c r="E38" s="62">
        <v>7.2</v>
      </c>
      <c r="F38" s="62">
        <v>46.2</v>
      </c>
      <c r="G38" s="63">
        <v>1.9</v>
      </c>
    </row>
    <row r="39" spans="1:7" s="13" customFormat="1" x14ac:dyDescent="0.3">
      <c r="A39" s="31">
        <v>2012</v>
      </c>
      <c r="B39" s="31"/>
      <c r="C39" s="61">
        <v>100</v>
      </c>
      <c r="D39" s="62">
        <v>49.4</v>
      </c>
      <c r="E39" s="62">
        <v>6.5</v>
      </c>
      <c r="F39" s="62">
        <v>42.2</v>
      </c>
      <c r="G39" s="63">
        <v>1.9</v>
      </c>
    </row>
    <row r="40" spans="1:7" s="13" customFormat="1" x14ac:dyDescent="0.3">
      <c r="A40" s="31">
        <v>2014</v>
      </c>
      <c r="B40" s="31"/>
      <c r="C40" s="61">
        <v>100</v>
      </c>
      <c r="D40" s="62">
        <v>45.9</v>
      </c>
      <c r="E40" s="62">
        <v>5.9</v>
      </c>
      <c r="F40" s="62">
        <v>46.4</v>
      </c>
      <c r="G40" s="63">
        <v>1.8</v>
      </c>
    </row>
    <row r="41" spans="1:7" s="13" customFormat="1" x14ac:dyDescent="0.3">
      <c r="A41" s="31">
        <v>2016</v>
      </c>
      <c r="B41" s="31"/>
      <c r="C41" s="55">
        <v>100</v>
      </c>
      <c r="D41" s="56">
        <v>43.9</v>
      </c>
      <c r="E41" s="56">
        <v>4.8</v>
      </c>
      <c r="F41" s="56">
        <v>49.4</v>
      </c>
      <c r="G41" s="57">
        <v>1.9</v>
      </c>
    </row>
    <row r="42" spans="1:7" s="13" customFormat="1" x14ac:dyDescent="0.3">
      <c r="A42" s="31">
        <v>2018</v>
      </c>
      <c r="B42" s="31"/>
      <c r="C42" s="55">
        <v>100</v>
      </c>
      <c r="D42" s="56">
        <v>41.9</v>
      </c>
      <c r="E42" s="56">
        <v>4</v>
      </c>
      <c r="F42" s="56">
        <v>52.3</v>
      </c>
      <c r="G42" s="57">
        <v>1.9</v>
      </c>
    </row>
    <row r="43" spans="1:7" s="13" customFormat="1" x14ac:dyDescent="0.3">
      <c r="A43" s="31">
        <v>2020</v>
      </c>
      <c r="B43" s="31"/>
      <c r="C43" s="61">
        <v>100</v>
      </c>
      <c r="D43" s="62">
        <v>43.4</v>
      </c>
      <c r="E43" s="62">
        <v>3.1</v>
      </c>
      <c r="F43" s="62">
        <v>51.7</v>
      </c>
      <c r="G43" s="63">
        <v>1.9</v>
      </c>
    </row>
    <row r="44" spans="1:7" s="13" customFormat="1" x14ac:dyDescent="0.3">
      <c r="A44" s="31">
        <v>2022</v>
      </c>
      <c r="B44" s="31"/>
      <c r="C44" s="61">
        <v>100</v>
      </c>
      <c r="D44" s="62">
        <v>46.1</v>
      </c>
      <c r="E44" s="62">
        <v>2.5</v>
      </c>
      <c r="F44" s="62">
        <v>50.1</v>
      </c>
      <c r="G44" s="63">
        <v>1.4</v>
      </c>
    </row>
    <row r="45" spans="1:7" x14ac:dyDescent="0.3">
      <c r="A45" s="14" t="s">
        <v>12</v>
      </c>
      <c r="B45" s="1"/>
      <c r="C45" s="61"/>
      <c r="D45" s="62"/>
      <c r="E45" s="62"/>
      <c r="F45" s="62"/>
      <c r="G45" s="63"/>
    </row>
    <row r="46" spans="1:7" s="13" customFormat="1" x14ac:dyDescent="0.3">
      <c r="A46" s="31">
        <v>2010</v>
      </c>
      <c r="B46" s="31"/>
      <c r="C46" s="61">
        <v>100</v>
      </c>
      <c r="D46" s="62">
        <v>39.200000000000003</v>
      </c>
      <c r="E46" s="62">
        <v>20.100000000000001</v>
      </c>
      <c r="F46" s="62">
        <v>39.200000000000003</v>
      </c>
      <c r="G46" s="63">
        <v>1.5</v>
      </c>
    </row>
    <row r="47" spans="1:7" s="13" customFormat="1" x14ac:dyDescent="0.3">
      <c r="A47" s="31">
        <v>2012</v>
      </c>
      <c r="B47" s="31"/>
      <c r="C47" s="61">
        <v>100</v>
      </c>
      <c r="D47" s="62">
        <v>40.9</v>
      </c>
      <c r="E47" s="62">
        <v>19.3</v>
      </c>
      <c r="F47" s="62">
        <v>38.200000000000003</v>
      </c>
      <c r="G47" s="63">
        <v>1.6</v>
      </c>
    </row>
    <row r="48" spans="1:7" s="13" customFormat="1" x14ac:dyDescent="0.3">
      <c r="A48" s="31">
        <v>2014</v>
      </c>
      <c r="B48" s="31"/>
      <c r="C48" s="61">
        <v>100</v>
      </c>
      <c r="D48" s="62">
        <v>36.200000000000003</v>
      </c>
      <c r="E48" s="62">
        <v>16</v>
      </c>
      <c r="F48" s="62">
        <v>46.5</v>
      </c>
      <c r="G48" s="63">
        <v>1.3</v>
      </c>
    </row>
    <row r="49" spans="1:7" s="13" customFormat="1" x14ac:dyDescent="0.3">
      <c r="A49" s="31">
        <v>2016</v>
      </c>
      <c r="B49" s="31"/>
      <c r="C49" s="61">
        <v>100</v>
      </c>
      <c r="D49" s="62">
        <v>37.200000000000003</v>
      </c>
      <c r="E49" s="62">
        <v>16</v>
      </c>
      <c r="F49" s="62">
        <v>45.7</v>
      </c>
      <c r="G49" s="63">
        <v>1.1000000000000001</v>
      </c>
    </row>
    <row r="50" spans="1:7" s="13" customFormat="1" x14ac:dyDescent="0.3">
      <c r="A50" s="31">
        <v>2018</v>
      </c>
      <c r="B50" s="31"/>
      <c r="C50" s="61">
        <v>100</v>
      </c>
      <c r="D50" s="62">
        <v>33.299999999999997</v>
      </c>
      <c r="E50" s="62">
        <v>12.6</v>
      </c>
      <c r="F50" s="62">
        <v>52.6</v>
      </c>
      <c r="G50" s="63">
        <v>1.5</v>
      </c>
    </row>
    <row r="51" spans="1:7" s="13" customFormat="1" x14ac:dyDescent="0.3">
      <c r="A51" s="31">
        <v>2020</v>
      </c>
      <c r="B51" s="31"/>
      <c r="C51" s="55">
        <v>100</v>
      </c>
      <c r="D51" s="56">
        <v>39</v>
      </c>
      <c r="E51" s="56">
        <v>12.3</v>
      </c>
      <c r="F51" s="56">
        <v>47.3</v>
      </c>
      <c r="G51" s="57">
        <v>1.4</v>
      </c>
    </row>
    <row r="52" spans="1:7" s="13" customFormat="1" x14ac:dyDescent="0.3">
      <c r="A52" s="31">
        <v>2022</v>
      </c>
      <c r="B52" s="31"/>
      <c r="C52" s="61">
        <v>100</v>
      </c>
      <c r="D52" s="62">
        <v>39.5</v>
      </c>
      <c r="E52" s="62">
        <v>11.9</v>
      </c>
      <c r="F52" s="62">
        <v>47.2</v>
      </c>
      <c r="G52" s="63">
        <v>1.4</v>
      </c>
    </row>
    <row r="53" spans="1:7" x14ac:dyDescent="0.3">
      <c r="A53" s="14" t="s">
        <v>13</v>
      </c>
      <c r="B53" s="1"/>
      <c r="C53" s="61"/>
      <c r="D53" s="62"/>
      <c r="E53" s="62"/>
      <c r="F53" s="62"/>
      <c r="G53" s="63"/>
    </row>
    <row r="54" spans="1:7" s="13" customFormat="1" x14ac:dyDescent="0.3">
      <c r="A54" s="31">
        <v>2010</v>
      </c>
      <c r="B54" s="31"/>
      <c r="C54" s="61">
        <v>100</v>
      </c>
      <c r="D54" s="62">
        <v>45.1</v>
      </c>
      <c r="E54" s="62">
        <v>9.6999999999999993</v>
      </c>
      <c r="F54" s="62">
        <v>43.5</v>
      </c>
      <c r="G54" s="63">
        <v>1.7</v>
      </c>
    </row>
    <row r="55" spans="1:7" s="13" customFormat="1" x14ac:dyDescent="0.3">
      <c r="A55" s="31">
        <v>2012</v>
      </c>
      <c r="B55" s="31"/>
      <c r="C55" s="61">
        <v>100</v>
      </c>
      <c r="D55" s="62">
        <v>48.7</v>
      </c>
      <c r="E55" s="62">
        <v>8.9</v>
      </c>
      <c r="F55" s="62">
        <v>40.700000000000003</v>
      </c>
      <c r="G55" s="63">
        <v>1.7</v>
      </c>
    </row>
    <row r="56" spans="1:7" s="13" customFormat="1" x14ac:dyDescent="0.3">
      <c r="A56" s="31">
        <v>2014</v>
      </c>
      <c r="B56" s="31"/>
      <c r="C56" s="61">
        <v>100</v>
      </c>
      <c r="D56" s="62">
        <v>47.4</v>
      </c>
      <c r="E56" s="62">
        <v>7.9</v>
      </c>
      <c r="F56" s="62">
        <v>43.1</v>
      </c>
      <c r="G56" s="63">
        <v>1.6</v>
      </c>
    </row>
    <row r="57" spans="1:7" s="13" customFormat="1" x14ac:dyDescent="0.3">
      <c r="A57" s="31">
        <v>2016</v>
      </c>
      <c r="B57" s="31"/>
      <c r="C57" s="61">
        <v>100</v>
      </c>
      <c r="D57" s="62">
        <v>46.5</v>
      </c>
      <c r="E57" s="62">
        <v>7.9</v>
      </c>
      <c r="F57" s="62">
        <v>43.8</v>
      </c>
      <c r="G57" s="63">
        <v>1.8</v>
      </c>
    </row>
    <row r="58" spans="1:7" s="13" customFormat="1" x14ac:dyDescent="0.3">
      <c r="A58" s="31">
        <v>2018</v>
      </c>
      <c r="B58" s="31"/>
      <c r="C58" s="61">
        <v>100</v>
      </c>
      <c r="D58" s="62">
        <v>43.3</v>
      </c>
      <c r="E58" s="62">
        <v>6.7</v>
      </c>
      <c r="F58" s="62">
        <v>48.4</v>
      </c>
      <c r="G58" s="63">
        <v>1.7</v>
      </c>
    </row>
    <row r="59" spans="1:7" s="13" customFormat="1" x14ac:dyDescent="0.3">
      <c r="A59" s="31">
        <v>2020</v>
      </c>
      <c r="B59" s="31"/>
      <c r="C59" s="61">
        <v>100</v>
      </c>
      <c r="D59" s="62">
        <v>46.9</v>
      </c>
      <c r="E59" s="62">
        <v>5.0999999999999996</v>
      </c>
      <c r="F59" s="62">
        <v>46.6</v>
      </c>
      <c r="G59" s="63">
        <v>1.5</v>
      </c>
    </row>
    <row r="60" spans="1:7" s="13" customFormat="1" x14ac:dyDescent="0.3">
      <c r="A60" s="31">
        <v>2022</v>
      </c>
      <c r="B60" s="31"/>
      <c r="C60" s="55">
        <v>100</v>
      </c>
      <c r="D60" s="56">
        <v>44.6</v>
      </c>
      <c r="E60" s="56">
        <v>4.9000000000000004</v>
      </c>
      <c r="F60" s="56">
        <v>49.3</v>
      </c>
      <c r="G60" s="57">
        <v>1.2</v>
      </c>
    </row>
    <row r="61" spans="1:7" x14ac:dyDescent="0.3">
      <c r="A61" s="14" t="s">
        <v>14</v>
      </c>
      <c r="B61" s="1"/>
      <c r="C61" s="55"/>
      <c r="D61" s="56"/>
      <c r="E61" s="56"/>
      <c r="F61" s="56"/>
      <c r="G61" s="57"/>
    </row>
    <row r="62" spans="1:7" s="13" customFormat="1" x14ac:dyDescent="0.3">
      <c r="A62" s="31">
        <v>2010</v>
      </c>
      <c r="B62" s="31"/>
      <c r="C62" s="61">
        <v>100</v>
      </c>
      <c r="D62" s="62">
        <v>47.6</v>
      </c>
      <c r="E62" s="62">
        <v>8</v>
      </c>
      <c r="F62" s="62">
        <v>43.2</v>
      </c>
      <c r="G62" s="63">
        <v>1.2</v>
      </c>
    </row>
    <row r="63" spans="1:7" s="13" customFormat="1" x14ac:dyDescent="0.3">
      <c r="A63" s="31">
        <v>2012</v>
      </c>
      <c r="B63" s="31"/>
      <c r="C63" s="61">
        <v>100</v>
      </c>
      <c r="D63" s="62">
        <v>48.2</v>
      </c>
      <c r="E63" s="62">
        <v>6.6</v>
      </c>
      <c r="F63" s="62">
        <v>44.1</v>
      </c>
      <c r="G63" s="63">
        <v>1.1000000000000001</v>
      </c>
    </row>
    <row r="64" spans="1:7" s="13" customFormat="1" x14ac:dyDescent="0.3">
      <c r="A64" s="31">
        <v>2014</v>
      </c>
      <c r="B64" s="31"/>
      <c r="C64" s="61">
        <v>100</v>
      </c>
      <c r="D64" s="62">
        <v>45.2</v>
      </c>
      <c r="E64" s="62">
        <v>5.3</v>
      </c>
      <c r="F64" s="62">
        <v>48.5</v>
      </c>
      <c r="G64" s="63">
        <v>1</v>
      </c>
    </row>
    <row r="65" spans="1:7" s="13" customFormat="1" x14ac:dyDescent="0.3">
      <c r="A65" s="31">
        <v>2016</v>
      </c>
      <c r="B65" s="31"/>
      <c r="C65" s="61">
        <v>100</v>
      </c>
      <c r="D65" s="62">
        <v>45.7</v>
      </c>
      <c r="E65" s="62">
        <v>5.4</v>
      </c>
      <c r="F65" s="62">
        <v>47.6</v>
      </c>
      <c r="G65" s="63">
        <v>1.3</v>
      </c>
    </row>
    <row r="66" spans="1:7" s="13" customFormat="1" x14ac:dyDescent="0.3">
      <c r="A66" s="31">
        <v>2018</v>
      </c>
      <c r="B66" s="31"/>
      <c r="C66" s="61">
        <v>100</v>
      </c>
      <c r="D66" s="62">
        <v>38.200000000000003</v>
      </c>
      <c r="E66" s="62">
        <v>4.3</v>
      </c>
      <c r="F66" s="62">
        <v>56.4</v>
      </c>
      <c r="G66" s="63">
        <v>1.2</v>
      </c>
    </row>
    <row r="67" spans="1:7" s="13" customFormat="1" x14ac:dyDescent="0.3">
      <c r="A67" s="31">
        <v>2020</v>
      </c>
      <c r="B67" s="31"/>
      <c r="C67" s="61">
        <v>100</v>
      </c>
      <c r="D67" s="62">
        <v>45.8</v>
      </c>
      <c r="E67" s="62">
        <v>4</v>
      </c>
      <c r="F67" s="62">
        <v>49.1</v>
      </c>
      <c r="G67" s="63">
        <v>1.1000000000000001</v>
      </c>
    </row>
    <row r="68" spans="1:7" s="13" customFormat="1" x14ac:dyDescent="0.3">
      <c r="A68" s="31">
        <v>2022</v>
      </c>
      <c r="B68" s="31"/>
      <c r="C68" s="61">
        <v>100</v>
      </c>
      <c r="D68" s="62">
        <v>42.5</v>
      </c>
      <c r="E68" s="62">
        <v>4</v>
      </c>
      <c r="F68" s="62">
        <v>52.4</v>
      </c>
      <c r="G68" s="63">
        <v>1</v>
      </c>
    </row>
    <row r="69" spans="1:7" x14ac:dyDescent="0.3">
      <c r="A69" s="14" t="s">
        <v>15</v>
      </c>
      <c r="B69" s="1"/>
      <c r="C69" s="61"/>
      <c r="D69" s="62"/>
      <c r="E69" s="62"/>
      <c r="F69" s="62"/>
      <c r="G69" s="63"/>
    </row>
    <row r="70" spans="1:7" s="13" customFormat="1" x14ac:dyDescent="0.3">
      <c r="A70" s="31">
        <v>2010</v>
      </c>
      <c r="B70" s="31"/>
      <c r="C70" s="55">
        <v>100</v>
      </c>
      <c r="D70" s="56">
        <v>45.7</v>
      </c>
      <c r="E70" s="56">
        <v>2.2000000000000002</v>
      </c>
      <c r="F70" s="56">
        <v>50.6</v>
      </c>
      <c r="G70" s="57">
        <v>1.5</v>
      </c>
    </row>
    <row r="71" spans="1:7" s="13" customFormat="1" x14ac:dyDescent="0.3">
      <c r="A71" s="31">
        <v>2012</v>
      </c>
      <c r="B71" s="31"/>
      <c r="C71" s="61">
        <v>100</v>
      </c>
      <c r="D71" s="62">
        <v>51</v>
      </c>
      <c r="E71" s="62">
        <v>1.6</v>
      </c>
      <c r="F71" s="62">
        <v>46</v>
      </c>
      <c r="G71" s="63">
        <v>1.4</v>
      </c>
    </row>
    <row r="72" spans="1:7" s="13" customFormat="1" x14ac:dyDescent="0.3">
      <c r="A72" s="31">
        <v>2014</v>
      </c>
      <c r="B72" s="31"/>
      <c r="C72" s="61">
        <v>100</v>
      </c>
      <c r="D72" s="62">
        <v>49.1</v>
      </c>
      <c r="E72" s="62">
        <v>1.5</v>
      </c>
      <c r="F72" s="62">
        <v>48.5</v>
      </c>
      <c r="G72" s="63">
        <v>0.8</v>
      </c>
    </row>
    <row r="73" spans="1:7" s="13" customFormat="1" x14ac:dyDescent="0.3">
      <c r="A73" s="31">
        <v>2016</v>
      </c>
      <c r="B73" s="31"/>
      <c r="C73" s="61">
        <v>100</v>
      </c>
      <c r="D73" s="62">
        <v>48.5</v>
      </c>
      <c r="E73" s="62">
        <v>1.2</v>
      </c>
      <c r="F73" s="62">
        <v>49.3</v>
      </c>
      <c r="G73" s="63">
        <v>1</v>
      </c>
    </row>
    <row r="74" spans="1:7" s="13" customFormat="1" x14ac:dyDescent="0.3">
      <c r="A74" s="31">
        <v>2018</v>
      </c>
      <c r="B74" s="31"/>
      <c r="C74" s="61">
        <v>100</v>
      </c>
      <c r="D74" s="62">
        <v>46.1</v>
      </c>
      <c r="E74" s="62">
        <v>1.7</v>
      </c>
      <c r="F74" s="62">
        <v>50.7</v>
      </c>
      <c r="G74" s="63">
        <v>1.5</v>
      </c>
    </row>
    <row r="75" spans="1:7" s="13" customFormat="1" x14ac:dyDescent="0.3">
      <c r="A75" s="31">
        <v>2020</v>
      </c>
      <c r="B75" s="31"/>
      <c r="C75" s="61">
        <v>100</v>
      </c>
      <c r="D75" s="62">
        <v>47.6</v>
      </c>
      <c r="E75" s="62">
        <v>1.6</v>
      </c>
      <c r="F75" s="62">
        <v>50.2</v>
      </c>
      <c r="G75" s="63">
        <v>0.7</v>
      </c>
    </row>
    <row r="76" spans="1:7" s="13" customFormat="1" x14ac:dyDescent="0.3">
      <c r="A76" s="31">
        <v>2022</v>
      </c>
      <c r="B76" s="31"/>
      <c r="C76" s="61">
        <v>100</v>
      </c>
      <c r="D76" s="62">
        <v>42</v>
      </c>
      <c r="E76" s="62">
        <v>2.1</v>
      </c>
      <c r="F76" s="62">
        <v>55</v>
      </c>
      <c r="G76" s="63">
        <v>0.9</v>
      </c>
    </row>
    <row r="77" spans="1:7" s="13" customFormat="1" x14ac:dyDescent="0.3">
      <c r="A77" s="14" t="s">
        <v>16</v>
      </c>
      <c r="B77" s="10"/>
      <c r="C77" s="61"/>
      <c r="D77" s="62"/>
      <c r="E77" s="62"/>
      <c r="F77" s="62"/>
      <c r="G77" s="63"/>
    </row>
    <row r="78" spans="1:7" s="13" customFormat="1" x14ac:dyDescent="0.3">
      <c r="A78" s="31">
        <v>2010</v>
      </c>
      <c r="B78" s="31"/>
      <c r="C78" s="61">
        <v>100</v>
      </c>
      <c r="D78" s="62">
        <v>47.8</v>
      </c>
      <c r="E78" s="62">
        <v>6.7</v>
      </c>
      <c r="F78" s="62">
        <v>43.5</v>
      </c>
      <c r="G78" s="63">
        <v>2</v>
      </c>
    </row>
    <row r="79" spans="1:7" s="13" customFormat="1" x14ac:dyDescent="0.3">
      <c r="A79" s="31">
        <v>2012</v>
      </c>
      <c r="B79" s="31"/>
      <c r="C79" s="55">
        <v>100</v>
      </c>
      <c r="D79" s="56">
        <v>50.5</v>
      </c>
      <c r="E79" s="56">
        <v>6.2</v>
      </c>
      <c r="F79" s="56">
        <v>41.4</v>
      </c>
      <c r="G79" s="57">
        <v>1.9</v>
      </c>
    </row>
    <row r="80" spans="1:7" s="13" customFormat="1" x14ac:dyDescent="0.3">
      <c r="A80" s="31">
        <v>2014</v>
      </c>
      <c r="B80" s="31"/>
      <c r="C80" s="61">
        <v>100</v>
      </c>
      <c r="D80" s="62">
        <v>48.3</v>
      </c>
      <c r="E80" s="62">
        <v>6</v>
      </c>
      <c r="F80" s="62">
        <v>43.9</v>
      </c>
      <c r="G80" s="63">
        <v>1.8</v>
      </c>
    </row>
    <row r="81" spans="1:7" s="13" customFormat="1" x14ac:dyDescent="0.3">
      <c r="A81" s="31">
        <v>2016</v>
      </c>
      <c r="B81" s="31"/>
      <c r="C81" s="61">
        <v>100</v>
      </c>
      <c r="D81" s="62">
        <v>46.6</v>
      </c>
      <c r="E81" s="62">
        <v>4.5</v>
      </c>
      <c r="F81" s="62">
        <v>47</v>
      </c>
      <c r="G81" s="63">
        <v>1.9</v>
      </c>
    </row>
    <row r="82" spans="1:7" s="13" customFormat="1" x14ac:dyDescent="0.3">
      <c r="A82" s="31">
        <v>2018</v>
      </c>
      <c r="B82" s="31"/>
      <c r="C82" s="61">
        <v>100</v>
      </c>
      <c r="D82" s="62">
        <v>44.5</v>
      </c>
      <c r="E82" s="62">
        <v>4.0999999999999996</v>
      </c>
      <c r="F82" s="62">
        <v>49.7</v>
      </c>
      <c r="G82" s="63">
        <v>1.7</v>
      </c>
    </row>
    <row r="83" spans="1:7" s="13" customFormat="1" x14ac:dyDescent="0.3">
      <c r="A83" s="31">
        <v>2020</v>
      </c>
      <c r="B83" s="31"/>
      <c r="C83" s="61">
        <v>100</v>
      </c>
      <c r="D83" s="62">
        <v>46.8</v>
      </c>
      <c r="E83" s="62">
        <v>5.2</v>
      </c>
      <c r="F83" s="62">
        <v>46.4</v>
      </c>
      <c r="G83" s="63">
        <v>1.6</v>
      </c>
    </row>
    <row r="84" spans="1:7" s="13" customFormat="1" x14ac:dyDescent="0.3">
      <c r="A84" s="31">
        <v>2022</v>
      </c>
      <c r="B84" s="31"/>
      <c r="C84" s="61">
        <v>100</v>
      </c>
      <c r="D84" s="62">
        <v>48</v>
      </c>
      <c r="E84" s="62">
        <v>3.4</v>
      </c>
      <c r="F84" s="62">
        <v>47.2</v>
      </c>
      <c r="G84" s="63">
        <v>1.4</v>
      </c>
    </row>
    <row r="85" spans="1:7" ht="33" x14ac:dyDescent="0.3">
      <c r="A85" s="8" t="s">
        <v>66</v>
      </c>
      <c r="B85" s="1" t="str">
        <f>VLOOKUP(A85,'6.6'!A:B,2,0)</f>
        <v>가구주의 성별</v>
      </c>
      <c r="C85" s="52"/>
      <c r="D85" s="53"/>
      <c r="E85" s="53"/>
      <c r="F85" s="53"/>
      <c r="G85" s="54"/>
    </row>
    <row r="86" spans="1:7" x14ac:dyDescent="0.3">
      <c r="A86" s="9" t="s">
        <v>68</v>
      </c>
      <c r="B86" s="1" t="str">
        <f>VLOOKUP(A86,'6.6'!A:B,2,0)</f>
        <v>남성</v>
      </c>
      <c r="C86" s="52"/>
      <c r="D86" s="53"/>
      <c r="E86" s="53"/>
      <c r="F86" s="53"/>
      <c r="G86" s="54"/>
    </row>
    <row r="87" spans="1:7" s="13" customFormat="1" x14ac:dyDescent="0.3">
      <c r="A87" s="31">
        <v>2010</v>
      </c>
      <c r="B87" s="31"/>
      <c r="C87" s="55">
        <v>100</v>
      </c>
      <c r="D87" s="56">
        <v>44.5</v>
      </c>
      <c r="E87" s="56">
        <v>8.8000000000000007</v>
      </c>
      <c r="F87" s="56">
        <v>45</v>
      </c>
      <c r="G87" s="57">
        <v>1.7</v>
      </c>
    </row>
    <row r="88" spans="1:7" s="13" customFormat="1" x14ac:dyDescent="0.3">
      <c r="A88" s="31">
        <v>2012</v>
      </c>
      <c r="B88" s="31"/>
      <c r="C88" s="55">
        <v>100</v>
      </c>
      <c r="D88" s="56">
        <v>48.2</v>
      </c>
      <c r="E88" s="56">
        <v>8.1</v>
      </c>
      <c r="F88" s="56">
        <v>42.2</v>
      </c>
      <c r="G88" s="57">
        <v>1.5</v>
      </c>
    </row>
    <row r="89" spans="1:7" s="13" customFormat="1" x14ac:dyDescent="0.3">
      <c r="A89" s="31">
        <v>2014</v>
      </c>
      <c r="B89" s="31"/>
      <c r="C89" s="61">
        <v>100</v>
      </c>
      <c r="D89" s="62">
        <v>45.6</v>
      </c>
      <c r="E89" s="62">
        <v>7.3</v>
      </c>
      <c r="F89" s="62">
        <v>45.6</v>
      </c>
      <c r="G89" s="63">
        <v>1.5</v>
      </c>
    </row>
    <row r="90" spans="1:7" s="13" customFormat="1" x14ac:dyDescent="0.3">
      <c r="A90" s="31">
        <v>2016</v>
      </c>
      <c r="B90" s="31"/>
      <c r="C90" s="61">
        <v>100</v>
      </c>
      <c r="D90" s="62">
        <v>44.8</v>
      </c>
      <c r="E90" s="62">
        <v>6.3</v>
      </c>
      <c r="F90" s="62">
        <v>47.4</v>
      </c>
      <c r="G90" s="63">
        <v>1.5</v>
      </c>
    </row>
    <row r="91" spans="1:7" s="13" customFormat="1" x14ac:dyDescent="0.3">
      <c r="A91" s="31">
        <v>2018</v>
      </c>
      <c r="B91" s="31"/>
      <c r="C91" s="61">
        <v>100</v>
      </c>
      <c r="D91" s="62">
        <v>41.5</v>
      </c>
      <c r="E91" s="62">
        <v>5.6</v>
      </c>
      <c r="F91" s="62">
        <v>51.5</v>
      </c>
      <c r="G91" s="63">
        <v>1.5</v>
      </c>
    </row>
    <row r="92" spans="1:7" s="13" customFormat="1" x14ac:dyDescent="0.3">
      <c r="A92" s="31">
        <v>2020</v>
      </c>
      <c r="B92" s="31"/>
      <c r="C92" s="61">
        <v>100</v>
      </c>
      <c r="D92" s="62">
        <v>44.8</v>
      </c>
      <c r="E92" s="62">
        <v>4.9000000000000004</v>
      </c>
      <c r="F92" s="62">
        <v>49</v>
      </c>
      <c r="G92" s="63">
        <v>1.4</v>
      </c>
    </row>
    <row r="93" spans="1:7" s="13" customFormat="1" x14ac:dyDescent="0.3">
      <c r="A93" s="31">
        <v>2022</v>
      </c>
      <c r="B93" s="31"/>
      <c r="C93" s="61">
        <v>100</v>
      </c>
      <c r="D93" s="62">
        <v>43.6</v>
      </c>
      <c r="E93" s="62">
        <v>4.2</v>
      </c>
      <c r="F93" s="62">
        <v>51.2</v>
      </c>
      <c r="G93" s="63">
        <v>1.1000000000000001</v>
      </c>
    </row>
    <row r="94" spans="1:7" x14ac:dyDescent="0.3">
      <c r="A94" s="9" t="s">
        <v>70</v>
      </c>
      <c r="B94" s="1" t="str">
        <f>VLOOKUP(A94,'6.6'!A:B,2,0)</f>
        <v>여성</v>
      </c>
      <c r="C94" s="61"/>
      <c r="D94" s="62"/>
      <c r="E94" s="62"/>
      <c r="F94" s="62"/>
      <c r="G94" s="63"/>
    </row>
    <row r="95" spans="1:7" s="13" customFormat="1" x14ac:dyDescent="0.3">
      <c r="A95" s="31">
        <v>2010</v>
      </c>
      <c r="B95" s="31"/>
      <c r="C95" s="61">
        <v>100</v>
      </c>
      <c r="D95" s="62">
        <v>46.9</v>
      </c>
      <c r="E95" s="62">
        <v>4.7</v>
      </c>
      <c r="F95" s="62">
        <v>46.6</v>
      </c>
      <c r="G95" s="63">
        <v>1.8</v>
      </c>
    </row>
    <row r="96" spans="1:7" s="13" customFormat="1" x14ac:dyDescent="0.3">
      <c r="A96" s="31">
        <v>2012</v>
      </c>
      <c r="B96" s="31"/>
      <c r="C96" s="61">
        <v>100</v>
      </c>
      <c r="D96" s="62">
        <v>50.9</v>
      </c>
      <c r="E96" s="62">
        <v>4.5</v>
      </c>
      <c r="F96" s="62">
        <v>42.4</v>
      </c>
      <c r="G96" s="63">
        <v>2.2000000000000002</v>
      </c>
    </row>
    <row r="97" spans="1:7" s="13" customFormat="1" x14ac:dyDescent="0.3">
      <c r="A97" s="31">
        <v>2014</v>
      </c>
      <c r="B97" s="31"/>
      <c r="C97" s="55">
        <v>100</v>
      </c>
      <c r="D97" s="56">
        <v>47.3</v>
      </c>
      <c r="E97" s="56">
        <v>4.2</v>
      </c>
      <c r="F97" s="56">
        <v>46.9</v>
      </c>
      <c r="G97" s="57">
        <v>1.6</v>
      </c>
    </row>
    <row r="98" spans="1:7" s="13" customFormat="1" x14ac:dyDescent="0.3">
      <c r="A98" s="31">
        <v>2016</v>
      </c>
      <c r="B98" s="31"/>
      <c r="C98" s="61">
        <v>100</v>
      </c>
      <c r="D98" s="62">
        <v>46.6</v>
      </c>
      <c r="E98" s="62">
        <v>3.9</v>
      </c>
      <c r="F98" s="62">
        <v>47.8</v>
      </c>
      <c r="G98" s="63">
        <v>1.7</v>
      </c>
    </row>
    <row r="99" spans="1:7" s="13" customFormat="1" x14ac:dyDescent="0.3">
      <c r="A99" s="31">
        <v>2018</v>
      </c>
      <c r="B99" s="31"/>
      <c r="C99" s="61">
        <v>100</v>
      </c>
      <c r="D99" s="62">
        <v>44.5</v>
      </c>
      <c r="E99" s="62">
        <v>3.5</v>
      </c>
      <c r="F99" s="62">
        <v>50</v>
      </c>
      <c r="G99" s="63">
        <v>2</v>
      </c>
    </row>
    <row r="100" spans="1:7" s="13" customFormat="1" x14ac:dyDescent="0.3">
      <c r="A100" s="31">
        <v>2020</v>
      </c>
      <c r="B100" s="31"/>
      <c r="C100" s="61">
        <v>100</v>
      </c>
      <c r="D100" s="62">
        <v>46.7</v>
      </c>
      <c r="E100" s="62">
        <v>2.7</v>
      </c>
      <c r="F100" s="62">
        <v>49.2</v>
      </c>
      <c r="G100" s="63">
        <v>1.5</v>
      </c>
    </row>
    <row r="101" spans="1:7" s="13" customFormat="1" x14ac:dyDescent="0.3">
      <c r="A101" s="31">
        <v>2022</v>
      </c>
      <c r="B101" s="31"/>
      <c r="C101" s="61">
        <v>100</v>
      </c>
      <c r="D101" s="62">
        <v>46.6</v>
      </c>
      <c r="E101" s="62">
        <v>3.1</v>
      </c>
      <c r="F101" s="62">
        <v>48.8</v>
      </c>
      <c r="G101" s="63">
        <v>1.5</v>
      </c>
    </row>
    <row r="102" spans="1:7" s="21" customFormat="1" x14ac:dyDescent="0.3">
      <c r="A102" s="41" t="s">
        <v>45</v>
      </c>
      <c r="B102" s="8" t="s">
        <v>50</v>
      </c>
      <c r="C102" s="61"/>
      <c r="D102" s="62"/>
      <c r="E102" s="67"/>
      <c r="F102" s="53"/>
      <c r="G102" s="70"/>
    </row>
    <row r="103" spans="1:7" s="13" customFormat="1" x14ac:dyDescent="0.3">
      <c r="A103" s="14" t="s">
        <v>47</v>
      </c>
      <c r="B103" s="10" t="s">
        <v>51</v>
      </c>
      <c r="C103" s="61"/>
      <c r="D103" s="62"/>
      <c r="E103" s="67"/>
      <c r="F103" s="62"/>
      <c r="G103" s="71"/>
    </row>
    <row r="104" spans="1:7" s="13" customFormat="1" x14ac:dyDescent="0.3">
      <c r="A104" s="31">
        <v>2010</v>
      </c>
      <c r="B104" s="31"/>
      <c r="C104" s="61">
        <v>100</v>
      </c>
      <c r="D104" s="62">
        <v>42.3</v>
      </c>
      <c r="E104" s="67">
        <v>23</v>
      </c>
      <c r="F104" s="62">
        <v>32.9</v>
      </c>
      <c r="G104" s="71">
        <v>1.8</v>
      </c>
    </row>
    <row r="105" spans="1:7" s="13" customFormat="1" x14ac:dyDescent="0.3">
      <c r="A105" s="31">
        <v>2012</v>
      </c>
      <c r="B105" s="31"/>
      <c r="C105" s="61">
        <v>100</v>
      </c>
      <c r="D105" s="62">
        <v>44.1</v>
      </c>
      <c r="E105" s="67">
        <v>22.3</v>
      </c>
      <c r="F105" s="62">
        <v>31.7</v>
      </c>
      <c r="G105" s="71">
        <v>1.9</v>
      </c>
    </row>
    <row r="106" spans="1:7" s="13" customFormat="1" x14ac:dyDescent="0.3">
      <c r="A106" s="31">
        <v>2014</v>
      </c>
      <c r="B106" s="31"/>
      <c r="C106" s="61">
        <v>100</v>
      </c>
      <c r="D106" s="62">
        <v>42.5</v>
      </c>
      <c r="E106" s="67">
        <v>20.100000000000001</v>
      </c>
      <c r="F106" s="62">
        <v>35.299999999999997</v>
      </c>
      <c r="G106" s="71">
        <v>2.1</v>
      </c>
    </row>
    <row r="107" spans="1:7" s="13" customFormat="1" x14ac:dyDescent="0.3">
      <c r="A107" s="31">
        <v>2016</v>
      </c>
      <c r="B107" s="31"/>
      <c r="C107" s="61">
        <v>100</v>
      </c>
      <c r="D107" s="62">
        <v>40.799999999999997</v>
      </c>
      <c r="E107" s="67">
        <v>21.8</v>
      </c>
      <c r="F107" s="62">
        <v>35.299999999999997</v>
      </c>
      <c r="G107" s="71">
        <v>2.1</v>
      </c>
    </row>
    <row r="108" spans="1:7" s="13" customFormat="1" x14ac:dyDescent="0.3">
      <c r="A108" s="31">
        <v>2018</v>
      </c>
      <c r="B108" s="31"/>
      <c r="C108" s="55">
        <v>100</v>
      </c>
      <c r="D108" s="56">
        <v>39.9</v>
      </c>
      <c r="E108" s="68">
        <v>15.8</v>
      </c>
      <c r="F108" s="62">
        <v>42.4</v>
      </c>
      <c r="G108" s="71">
        <v>2</v>
      </c>
    </row>
    <row r="109" spans="1:7" s="13" customFormat="1" x14ac:dyDescent="0.3">
      <c r="A109" s="31">
        <v>2020</v>
      </c>
      <c r="B109" s="31"/>
      <c r="C109" s="61">
        <v>100</v>
      </c>
      <c r="D109" s="62">
        <v>44.9</v>
      </c>
      <c r="E109" s="67">
        <v>13.1</v>
      </c>
      <c r="F109" s="62">
        <v>40.299999999999997</v>
      </c>
      <c r="G109" s="71">
        <v>1.8</v>
      </c>
    </row>
    <row r="110" spans="1:7" s="13" customFormat="1" x14ac:dyDescent="0.3">
      <c r="A110" s="31">
        <v>2022</v>
      </c>
      <c r="B110" s="31"/>
      <c r="C110" s="61">
        <v>100</v>
      </c>
      <c r="D110" s="62">
        <v>45.8</v>
      </c>
      <c r="E110" s="67">
        <v>12.8</v>
      </c>
      <c r="F110" s="62">
        <v>39.9</v>
      </c>
      <c r="G110" s="71">
        <v>1.6</v>
      </c>
    </row>
    <row r="111" spans="1:7" s="13" customFormat="1" x14ac:dyDescent="0.3">
      <c r="A111" s="14" t="s">
        <v>49</v>
      </c>
      <c r="B111" s="10" t="s">
        <v>53</v>
      </c>
      <c r="C111" s="61"/>
      <c r="D111" s="62"/>
      <c r="E111" s="67"/>
      <c r="F111" s="62"/>
      <c r="G111" s="71"/>
    </row>
    <row r="112" spans="1:7" s="13" customFormat="1" x14ac:dyDescent="0.3">
      <c r="A112" s="31">
        <v>2010</v>
      </c>
      <c r="B112" s="31"/>
      <c r="C112" s="61">
        <v>100</v>
      </c>
      <c r="D112" s="62">
        <v>45.9</v>
      </c>
      <c r="E112" s="67">
        <v>14.6</v>
      </c>
      <c r="F112" s="62">
        <v>37.799999999999997</v>
      </c>
      <c r="G112" s="71">
        <v>1.7</v>
      </c>
    </row>
    <row r="113" spans="1:7" s="13" customFormat="1" x14ac:dyDescent="0.3">
      <c r="A113" s="31">
        <v>2012</v>
      </c>
      <c r="B113" s="31"/>
      <c r="C113" s="61">
        <v>100</v>
      </c>
      <c r="D113" s="62">
        <v>48.8</v>
      </c>
      <c r="E113" s="67">
        <v>11.7</v>
      </c>
      <c r="F113" s="62">
        <v>37.9</v>
      </c>
      <c r="G113" s="71">
        <v>1.6</v>
      </c>
    </row>
    <row r="114" spans="1:7" s="13" customFormat="1" x14ac:dyDescent="0.3">
      <c r="A114" s="31">
        <v>2014</v>
      </c>
      <c r="B114" s="31"/>
      <c r="C114" s="61">
        <v>100</v>
      </c>
      <c r="D114" s="62">
        <v>46.2</v>
      </c>
      <c r="E114" s="67">
        <v>11</v>
      </c>
      <c r="F114" s="62">
        <v>41.3</v>
      </c>
      <c r="G114" s="71">
        <v>1.5</v>
      </c>
    </row>
    <row r="115" spans="1:7" s="13" customFormat="1" x14ac:dyDescent="0.3">
      <c r="A115" s="31">
        <v>2016</v>
      </c>
      <c r="B115" s="31"/>
      <c r="C115" s="61">
        <v>100</v>
      </c>
      <c r="D115" s="62">
        <v>46.1</v>
      </c>
      <c r="E115" s="67">
        <v>10.3</v>
      </c>
      <c r="F115" s="62">
        <v>41.9</v>
      </c>
      <c r="G115" s="71">
        <v>1.7</v>
      </c>
    </row>
    <row r="116" spans="1:7" s="13" customFormat="1" x14ac:dyDescent="0.3">
      <c r="A116" s="31">
        <v>2018</v>
      </c>
      <c r="B116" s="31"/>
      <c r="C116" s="61">
        <v>100</v>
      </c>
      <c r="D116" s="62">
        <v>46.1</v>
      </c>
      <c r="E116" s="67">
        <v>7.4</v>
      </c>
      <c r="F116" s="62">
        <v>44.9</v>
      </c>
      <c r="G116" s="71">
        <v>1.6</v>
      </c>
    </row>
    <row r="117" spans="1:7" s="13" customFormat="1" x14ac:dyDescent="0.3">
      <c r="A117" s="31">
        <v>2020</v>
      </c>
      <c r="B117" s="31"/>
      <c r="C117" s="61">
        <v>100</v>
      </c>
      <c r="D117" s="62">
        <v>46.5</v>
      </c>
      <c r="E117" s="67">
        <v>6.1</v>
      </c>
      <c r="F117" s="62">
        <v>45.8</v>
      </c>
      <c r="G117" s="71">
        <v>1.7</v>
      </c>
    </row>
    <row r="118" spans="1:7" s="13" customFormat="1" x14ac:dyDescent="0.3">
      <c r="A118" s="31">
        <v>2022</v>
      </c>
      <c r="B118" s="31"/>
      <c r="C118" s="55">
        <v>100</v>
      </c>
      <c r="D118" s="56">
        <v>47.8</v>
      </c>
      <c r="E118" s="68">
        <v>6</v>
      </c>
      <c r="F118" s="62">
        <v>45</v>
      </c>
      <c r="G118" s="71">
        <v>1.2</v>
      </c>
    </row>
    <row r="119" spans="1:7" s="13" customFormat="1" x14ac:dyDescent="0.3">
      <c r="A119" s="14" t="s">
        <v>55</v>
      </c>
      <c r="B119" s="10" t="s">
        <v>57</v>
      </c>
      <c r="C119" s="55"/>
      <c r="D119" s="56"/>
      <c r="E119" s="68"/>
      <c r="F119" s="62"/>
      <c r="G119" s="71"/>
    </row>
    <row r="120" spans="1:7" s="13" customFormat="1" x14ac:dyDescent="0.3">
      <c r="A120" s="31">
        <v>2010</v>
      </c>
      <c r="B120" s="31"/>
      <c r="C120" s="61">
        <v>100</v>
      </c>
      <c r="D120" s="62">
        <v>48.2</v>
      </c>
      <c r="E120" s="67">
        <v>10.199999999999999</v>
      </c>
      <c r="F120" s="62">
        <v>40.200000000000003</v>
      </c>
      <c r="G120" s="71">
        <v>1.4</v>
      </c>
    </row>
    <row r="121" spans="1:7" s="13" customFormat="1" x14ac:dyDescent="0.3">
      <c r="A121" s="31">
        <v>2012</v>
      </c>
      <c r="B121" s="31"/>
      <c r="C121" s="61">
        <v>100</v>
      </c>
      <c r="D121" s="62">
        <v>50.3</v>
      </c>
      <c r="E121" s="67">
        <v>8.1999999999999993</v>
      </c>
      <c r="F121" s="62">
        <v>40</v>
      </c>
      <c r="G121" s="71">
        <v>1.5</v>
      </c>
    </row>
    <row r="122" spans="1:7" s="13" customFormat="1" x14ac:dyDescent="0.3">
      <c r="A122" s="31">
        <v>2014</v>
      </c>
      <c r="B122" s="31"/>
      <c r="C122" s="61">
        <v>100</v>
      </c>
      <c r="D122" s="62">
        <v>47.9</v>
      </c>
      <c r="E122" s="67">
        <v>7.1</v>
      </c>
      <c r="F122" s="62">
        <v>43.7</v>
      </c>
      <c r="G122" s="71">
        <v>1.3</v>
      </c>
    </row>
    <row r="123" spans="1:7" s="13" customFormat="1" x14ac:dyDescent="0.3">
      <c r="A123" s="31">
        <v>2016</v>
      </c>
      <c r="B123" s="31"/>
      <c r="C123" s="61">
        <v>100</v>
      </c>
      <c r="D123" s="62">
        <v>47.2</v>
      </c>
      <c r="E123" s="67">
        <v>6.5</v>
      </c>
      <c r="F123" s="62">
        <v>44.7</v>
      </c>
      <c r="G123" s="71">
        <v>1.6</v>
      </c>
    </row>
    <row r="124" spans="1:7" s="13" customFormat="1" x14ac:dyDescent="0.3">
      <c r="A124" s="31">
        <v>2018</v>
      </c>
      <c r="B124" s="31"/>
      <c r="C124" s="61">
        <v>100</v>
      </c>
      <c r="D124" s="62">
        <v>43.5</v>
      </c>
      <c r="E124" s="67">
        <v>5.7</v>
      </c>
      <c r="F124" s="62">
        <v>49.3</v>
      </c>
      <c r="G124" s="71">
        <v>1.5</v>
      </c>
    </row>
    <row r="125" spans="1:7" s="13" customFormat="1" x14ac:dyDescent="0.3">
      <c r="A125" s="31">
        <v>2020</v>
      </c>
      <c r="B125" s="31"/>
      <c r="C125" s="61">
        <v>100</v>
      </c>
      <c r="D125" s="62">
        <v>47.2</v>
      </c>
      <c r="E125" s="67">
        <v>5.2</v>
      </c>
      <c r="F125" s="62">
        <v>46.5</v>
      </c>
      <c r="G125" s="71">
        <v>1.2</v>
      </c>
    </row>
    <row r="126" spans="1:7" s="13" customFormat="1" x14ac:dyDescent="0.3">
      <c r="A126" s="31">
        <v>2022</v>
      </c>
      <c r="B126" s="31"/>
      <c r="C126" s="61">
        <v>100</v>
      </c>
      <c r="D126" s="62">
        <v>43.7</v>
      </c>
      <c r="E126" s="67">
        <v>3.3</v>
      </c>
      <c r="F126" s="62">
        <v>52</v>
      </c>
      <c r="G126" s="71">
        <v>1.1000000000000001</v>
      </c>
    </row>
    <row r="127" spans="1:7" s="13" customFormat="1" x14ac:dyDescent="0.3">
      <c r="A127" s="14" t="s">
        <v>59</v>
      </c>
      <c r="B127" s="10" t="s">
        <v>61</v>
      </c>
      <c r="C127" s="61"/>
      <c r="D127" s="62"/>
      <c r="E127" s="67"/>
      <c r="F127" s="62"/>
      <c r="G127" s="71"/>
    </row>
    <row r="128" spans="1:7" s="13" customFormat="1" x14ac:dyDescent="0.3">
      <c r="A128" s="31">
        <v>2010</v>
      </c>
      <c r="B128" s="31"/>
      <c r="C128" s="55">
        <v>100</v>
      </c>
      <c r="D128" s="56">
        <v>48.4</v>
      </c>
      <c r="E128" s="68">
        <v>5.9</v>
      </c>
      <c r="F128" s="62">
        <v>44</v>
      </c>
      <c r="G128" s="71">
        <v>1.7</v>
      </c>
    </row>
    <row r="129" spans="1:7" s="13" customFormat="1" x14ac:dyDescent="0.3">
      <c r="A129" s="31">
        <v>2012</v>
      </c>
      <c r="B129" s="31"/>
      <c r="C129" s="61">
        <v>100</v>
      </c>
      <c r="D129" s="62">
        <v>51.2</v>
      </c>
      <c r="E129" s="67">
        <v>4.7</v>
      </c>
      <c r="F129" s="62">
        <v>42.5</v>
      </c>
      <c r="G129" s="71">
        <v>1.6</v>
      </c>
    </row>
    <row r="130" spans="1:7" s="13" customFormat="1" x14ac:dyDescent="0.3">
      <c r="A130" s="31">
        <v>2014</v>
      </c>
      <c r="B130" s="31"/>
      <c r="C130" s="61">
        <v>100</v>
      </c>
      <c r="D130" s="62">
        <v>48.5</v>
      </c>
      <c r="E130" s="67">
        <v>4.3</v>
      </c>
      <c r="F130" s="62">
        <v>45.8</v>
      </c>
      <c r="G130" s="71">
        <v>1.4</v>
      </c>
    </row>
    <row r="131" spans="1:7" s="13" customFormat="1" x14ac:dyDescent="0.3">
      <c r="A131" s="31">
        <v>2016</v>
      </c>
      <c r="B131" s="31"/>
      <c r="C131" s="61">
        <v>100</v>
      </c>
      <c r="D131" s="62">
        <v>48</v>
      </c>
      <c r="E131" s="67">
        <v>3.9</v>
      </c>
      <c r="F131" s="62">
        <v>46.8</v>
      </c>
      <c r="G131" s="71">
        <v>1.3</v>
      </c>
    </row>
    <row r="132" spans="1:7" s="13" customFormat="1" x14ac:dyDescent="0.3">
      <c r="A132" s="31">
        <v>2018</v>
      </c>
      <c r="B132" s="31"/>
      <c r="C132" s="61">
        <v>100</v>
      </c>
      <c r="D132" s="62">
        <v>45.8</v>
      </c>
      <c r="E132" s="67">
        <v>3.2</v>
      </c>
      <c r="F132" s="62">
        <v>49.7</v>
      </c>
      <c r="G132" s="71">
        <v>1.3</v>
      </c>
    </row>
    <row r="133" spans="1:7" s="13" customFormat="1" x14ac:dyDescent="0.3">
      <c r="A133" s="31">
        <v>2020</v>
      </c>
      <c r="B133" s="31"/>
      <c r="C133" s="61">
        <v>100</v>
      </c>
      <c r="D133" s="62">
        <v>47</v>
      </c>
      <c r="E133" s="67">
        <v>2.7</v>
      </c>
      <c r="F133" s="62">
        <v>48.8</v>
      </c>
      <c r="G133" s="71">
        <v>1.5</v>
      </c>
    </row>
    <row r="134" spans="1:7" s="13" customFormat="1" x14ac:dyDescent="0.3">
      <c r="A134" s="31">
        <v>2022</v>
      </c>
      <c r="B134" s="31"/>
      <c r="C134" s="61">
        <v>100</v>
      </c>
      <c r="D134" s="62">
        <v>50.1</v>
      </c>
      <c r="E134" s="67">
        <v>2.7</v>
      </c>
      <c r="F134" s="62">
        <v>46.1</v>
      </c>
      <c r="G134" s="71">
        <v>1.1000000000000001</v>
      </c>
    </row>
    <row r="135" spans="1:7" s="13" customFormat="1" x14ac:dyDescent="0.3">
      <c r="A135" s="14" t="s">
        <v>63</v>
      </c>
      <c r="B135" s="10" t="s">
        <v>65</v>
      </c>
      <c r="C135" s="61"/>
      <c r="D135" s="62"/>
      <c r="E135" s="67"/>
      <c r="F135" s="62"/>
      <c r="G135" s="71"/>
    </row>
    <row r="136" spans="1:7" s="13" customFormat="1" x14ac:dyDescent="0.3">
      <c r="A136" s="31">
        <v>2010</v>
      </c>
      <c r="B136" s="31"/>
      <c r="C136" s="61">
        <v>100</v>
      </c>
      <c r="D136" s="62">
        <v>42.5</v>
      </c>
      <c r="E136" s="67">
        <v>2.2999999999999998</v>
      </c>
      <c r="F136" s="62">
        <v>53.3</v>
      </c>
      <c r="G136" s="71">
        <v>1.9</v>
      </c>
    </row>
    <row r="137" spans="1:7" s="13" customFormat="1" x14ac:dyDescent="0.3">
      <c r="A137" s="31">
        <v>2012</v>
      </c>
      <c r="B137" s="31"/>
      <c r="C137" s="55">
        <v>100</v>
      </c>
      <c r="D137" s="56">
        <v>48</v>
      </c>
      <c r="E137" s="68">
        <v>2.5</v>
      </c>
      <c r="F137" s="62">
        <v>47.6</v>
      </c>
      <c r="G137" s="71">
        <v>1.9</v>
      </c>
    </row>
    <row r="138" spans="1:7" s="13" customFormat="1" x14ac:dyDescent="0.3">
      <c r="A138" s="31">
        <v>2014</v>
      </c>
      <c r="B138" s="31"/>
      <c r="C138" s="61">
        <v>100</v>
      </c>
      <c r="D138" s="62">
        <v>44.4</v>
      </c>
      <c r="E138" s="67">
        <v>2.2999999999999998</v>
      </c>
      <c r="F138" s="62">
        <v>51.9</v>
      </c>
      <c r="G138" s="71">
        <v>1.4</v>
      </c>
    </row>
    <row r="139" spans="1:7" s="13" customFormat="1" x14ac:dyDescent="0.3">
      <c r="A139" s="31">
        <v>2016</v>
      </c>
      <c r="B139" s="31"/>
      <c r="C139" s="61">
        <v>100</v>
      </c>
      <c r="D139" s="62">
        <v>43.4</v>
      </c>
      <c r="E139" s="67">
        <v>2.1</v>
      </c>
      <c r="F139" s="62">
        <v>53.1</v>
      </c>
      <c r="G139" s="71">
        <v>1.4</v>
      </c>
    </row>
    <row r="140" spans="1:7" s="13" customFormat="1" x14ac:dyDescent="0.3">
      <c r="A140" s="31">
        <v>2018</v>
      </c>
      <c r="B140" s="31"/>
      <c r="C140" s="61">
        <v>100</v>
      </c>
      <c r="D140" s="62">
        <v>38.4</v>
      </c>
      <c r="E140" s="67">
        <v>2.1</v>
      </c>
      <c r="F140" s="62">
        <v>57.7</v>
      </c>
      <c r="G140" s="71">
        <v>1.8</v>
      </c>
    </row>
    <row r="141" spans="1:7" s="13" customFormat="1" x14ac:dyDescent="0.3">
      <c r="A141" s="31">
        <v>2020</v>
      </c>
      <c r="B141" s="31"/>
      <c r="C141" s="61">
        <v>100</v>
      </c>
      <c r="D141" s="62">
        <v>42.7</v>
      </c>
      <c r="E141" s="67">
        <v>1.6</v>
      </c>
      <c r="F141" s="62">
        <v>54.5</v>
      </c>
      <c r="G141" s="71">
        <v>1.2</v>
      </c>
    </row>
    <row r="142" spans="1:7" s="13" customFormat="1" ht="17.25" thickBot="1" x14ac:dyDescent="0.35">
      <c r="A142" s="31">
        <v>2022</v>
      </c>
      <c r="B142" s="31"/>
      <c r="C142" s="64">
        <v>100</v>
      </c>
      <c r="D142" s="65">
        <v>40.299999999999997</v>
      </c>
      <c r="E142" s="69">
        <v>2</v>
      </c>
      <c r="F142" s="65">
        <v>56.4</v>
      </c>
      <c r="G142" s="72">
        <v>1.3</v>
      </c>
    </row>
    <row r="143" spans="1:7" x14ac:dyDescent="0.3">
      <c r="A143" s="31"/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38"/>
  <sheetViews>
    <sheetView showGridLines="0" zoomScaleNormal="100" workbookViewId="0"/>
  </sheetViews>
  <sheetFormatPr defaultRowHeight="16.5" x14ac:dyDescent="0.3"/>
  <cols>
    <col min="1" max="2" width="20.625" customWidth="1"/>
    <col min="3" max="5" width="15.625" customWidth="1"/>
    <col min="6" max="6" width="11.125" bestFit="1" customWidth="1"/>
  </cols>
  <sheetData>
    <row r="1" spans="1:5" s="4" customFormat="1" ht="26.25" x14ac:dyDescent="0.3">
      <c r="A1" s="7" t="s">
        <v>111</v>
      </c>
      <c r="B1" s="7"/>
      <c r="C1" s="3"/>
      <c r="D1" s="3"/>
      <c r="E1" s="3"/>
    </row>
    <row r="2" spans="1:5" s="4" customFormat="1" ht="26.25" x14ac:dyDescent="0.3">
      <c r="A2" s="7" t="str">
        <f>VLOOKUP(A1,Index!B:C,2,0)</f>
        <v>도시·시골별 및 지출항목별 1인당 실생활 월소비지출</v>
      </c>
      <c r="B2" s="7"/>
      <c r="C2" s="3"/>
      <c r="D2" s="3"/>
      <c r="E2" s="3"/>
    </row>
    <row r="4" spans="1:5" x14ac:dyDescent="0.3">
      <c r="A4" t="s">
        <v>4</v>
      </c>
    </row>
    <row r="5" spans="1:5" x14ac:dyDescent="0.3">
      <c r="A5" t="str">
        <f>IFERROR(HLOOKUP(A4,'6.1'!4:5,2,0),HLOOKUP(A4,'6.3'!4:5,2,0))</f>
        <v>경상가격, 단위: 1000 동</v>
      </c>
    </row>
    <row r="7" spans="1:5" s="32" customFormat="1" ht="12" x14ac:dyDescent="0.3">
      <c r="C7" s="33" t="s">
        <v>73</v>
      </c>
      <c r="D7" s="34" t="s">
        <v>7</v>
      </c>
      <c r="E7" s="34"/>
    </row>
    <row r="8" spans="1:5" s="32" customFormat="1" ht="12" x14ac:dyDescent="0.3">
      <c r="A8" s="35"/>
      <c r="B8" s="35"/>
      <c r="C8" s="36"/>
      <c r="D8" s="36" t="s">
        <v>8</v>
      </c>
      <c r="E8" s="36" t="s">
        <v>9</v>
      </c>
    </row>
    <row r="9" spans="1:5" s="15" customFormat="1" ht="24.95" customHeight="1" x14ac:dyDescent="0.3">
      <c r="C9" s="16" t="s">
        <v>75</v>
      </c>
      <c r="D9" s="17" t="s">
        <v>145</v>
      </c>
      <c r="E9" s="17"/>
    </row>
    <row r="10" spans="1:5" s="15" customFormat="1" ht="24.95" customHeight="1" thickBot="1" x14ac:dyDescent="0.35">
      <c r="A10" s="18"/>
      <c r="B10" s="18"/>
      <c r="C10" s="16"/>
      <c r="D10" s="16" t="s">
        <v>147</v>
      </c>
      <c r="E10" s="16" t="s">
        <v>146</v>
      </c>
    </row>
    <row r="11" spans="1:5" s="21" customFormat="1" x14ac:dyDescent="0.3">
      <c r="A11" s="8" t="s">
        <v>6</v>
      </c>
      <c r="B11" s="8" t="str">
        <f>VLOOKUP(A11,'6.5'!A:B,2,0)</f>
        <v>전국</v>
      </c>
      <c r="C11" s="49"/>
      <c r="D11" s="50"/>
      <c r="E11" s="51"/>
    </row>
    <row r="12" spans="1:5" s="21" customFormat="1" x14ac:dyDescent="0.3">
      <c r="A12" s="30">
        <v>2010</v>
      </c>
      <c r="B12" s="30"/>
      <c r="C12" s="52">
        <v>1138.5</v>
      </c>
      <c r="D12" s="53">
        <v>1726</v>
      </c>
      <c r="E12" s="54">
        <v>890.6</v>
      </c>
    </row>
    <row r="13" spans="1:5" s="21" customFormat="1" x14ac:dyDescent="0.3">
      <c r="A13" s="30">
        <v>2012</v>
      </c>
      <c r="B13" s="30"/>
      <c r="C13" s="52">
        <v>1502.8</v>
      </c>
      <c r="D13" s="53">
        <v>2160.6999999999998</v>
      </c>
      <c r="E13" s="54">
        <v>1226.0999999999999</v>
      </c>
    </row>
    <row r="14" spans="1:5" s="21" customFormat="1" x14ac:dyDescent="0.3">
      <c r="A14" s="30">
        <v>2014</v>
      </c>
      <c r="B14" s="30"/>
      <c r="C14" s="52">
        <v>1762.6</v>
      </c>
      <c r="D14" s="53">
        <v>2460.8000000000002</v>
      </c>
      <c r="E14" s="54">
        <v>1444.3</v>
      </c>
    </row>
    <row r="15" spans="1:5" s="21" customFormat="1" x14ac:dyDescent="0.3">
      <c r="A15" s="30">
        <v>2016</v>
      </c>
      <c r="B15" s="30"/>
      <c r="C15" s="52">
        <v>2015.7</v>
      </c>
      <c r="D15" s="53">
        <v>2885.6</v>
      </c>
      <c r="E15" s="54">
        <v>1608.9</v>
      </c>
    </row>
    <row r="16" spans="1:5" s="21" customFormat="1" x14ac:dyDescent="0.3">
      <c r="A16" s="30">
        <v>2018</v>
      </c>
      <c r="B16" s="30"/>
      <c r="C16" s="52">
        <v>2366.6</v>
      </c>
      <c r="D16" s="53">
        <v>3285.2</v>
      </c>
      <c r="E16" s="54">
        <v>1906</v>
      </c>
    </row>
    <row r="17" spans="1:5" s="21" customFormat="1" x14ac:dyDescent="0.3">
      <c r="A17" s="30">
        <v>2020</v>
      </c>
      <c r="B17" s="30"/>
      <c r="C17" s="52">
        <v>2713.3</v>
      </c>
      <c r="D17" s="53">
        <v>3566.3</v>
      </c>
      <c r="E17" s="54">
        <v>2225.8000000000002</v>
      </c>
    </row>
    <row r="18" spans="1:5" s="21" customFormat="1" x14ac:dyDescent="0.3">
      <c r="A18" s="30">
        <v>2022</v>
      </c>
      <c r="B18" s="30"/>
      <c r="C18" s="52">
        <v>2668</v>
      </c>
      <c r="D18" s="53">
        <v>3124.7</v>
      </c>
      <c r="E18" s="54">
        <v>2377.1</v>
      </c>
    </row>
    <row r="19" spans="1:5" ht="33" x14ac:dyDescent="0.3">
      <c r="A19" s="8" t="s">
        <v>22</v>
      </c>
      <c r="B19" s="8" t="s">
        <v>36</v>
      </c>
      <c r="C19" s="52"/>
      <c r="D19" s="53"/>
      <c r="E19" s="54"/>
    </row>
    <row r="20" spans="1:5" s="13" customFormat="1" x14ac:dyDescent="0.3">
      <c r="A20" s="31">
        <v>2010</v>
      </c>
      <c r="B20" s="31"/>
      <c r="C20" s="61">
        <v>601.70000000000005</v>
      </c>
      <c r="D20" s="62">
        <v>843.2</v>
      </c>
      <c r="E20" s="63">
        <v>499.7</v>
      </c>
    </row>
    <row r="21" spans="1:5" s="13" customFormat="1" x14ac:dyDescent="0.3">
      <c r="A21" s="31">
        <v>2012</v>
      </c>
      <c r="B21" s="31"/>
      <c r="C21" s="61">
        <v>842.2</v>
      </c>
      <c r="D21" s="62">
        <v>1144.9000000000001</v>
      </c>
      <c r="E21" s="63">
        <v>714.9</v>
      </c>
    </row>
    <row r="22" spans="1:5" s="13" customFormat="1" x14ac:dyDescent="0.3">
      <c r="A22" s="31">
        <v>2014</v>
      </c>
      <c r="B22" s="31"/>
      <c r="C22" s="55">
        <v>926.8</v>
      </c>
      <c r="D22" s="56">
        <v>1238.8</v>
      </c>
      <c r="E22" s="57">
        <v>784.6</v>
      </c>
    </row>
    <row r="23" spans="1:5" s="13" customFormat="1" x14ac:dyDescent="0.3">
      <c r="A23" s="31">
        <v>2016</v>
      </c>
      <c r="B23" s="31"/>
      <c r="C23" s="55">
        <v>1027.0999999999999</v>
      </c>
      <c r="D23" s="56">
        <v>1404</v>
      </c>
      <c r="E23" s="57">
        <v>850.8</v>
      </c>
    </row>
    <row r="24" spans="1:5" s="13" customFormat="1" x14ac:dyDescent="0.3">
      <c r="A24" s="31">
        <v>2018</v>
      </c>
      <c r="B24" s="31"/>
      <c r="C24" s="61">
        <v>1118.5999999999999</v>
      </c>
      <c r="D24" s="62">
        <v>1489.6</v>
      </c>
      <c r="E24" s="63">
        <v>932.6</v>
      </c>
    </row>
    <row r="25" spans="1:5" s="13" customFormat="1" x14ac:dyDescent="0.3">
      <c r="A25" s="31">
        <v>2020</v>
      </c>
      <c r="B25" s="31"/>
      <c r="C25" s="61">
        <v>1344.4</v>
      </c>
      <c r="D25" s="62">
        <v>1715.9</v>
      </c>
      <c r="E25" s="63">
        <v>1132.0999999999999</v>
      </c>
    </row>
    <row r="26" spans="1:5" s="13" customFormat="1" x14ac:dyDescent="0.3">
      <c r="A26" s="31">
        <v>2022</v>
      </c>
      <c r="B26" s="31"/>
      <c r="C26" s="61">
        <v>1287.2</v>
      </c>
      <c r="D26" s="62">
        <v>1468.7</v>
      </c>
      <c r="E26" s="63">
        <v>1171.5</v>
      </c>
    </row>
    <row r="27" spans="1:5" x14ac:dyDescent="0.3">
      <c r="A27" s="9" t="s">
        <v>148</v>
      </c>
      <c r="B27" s="1" t="s">
        <v>149</v>
      </c>
      <c r="C27" s="61"/>
      <c r="D27" s="62"/>
      <c r="E27" s="63"/>
    </row>
    <row r="28" spans="1:5" s="13" customFormat="1" x14ac:dyDescent="0.3">
      <c r="A28" s="31">
        <v>2010</v>
      </c>
      <c r="B28" s="31"/>
      <c r="C28" s="61">
        <v>103.3</v>
      </c>
      <c r="D28" s="62">
        <v>98.9</v>
      </c>
      <c r="E28" s="63">
        <v>105.2</v>
      </c>
    </row>
    <row r="29" spans="1:5" s="13" customFormat="1" x14ac:dyDescent="0.3">
      <c r="A29" s="31">
        <v>2012</v>
      </c>
      <c r="B29" s="31"/>
      <c r="C29" s="61">
        <v>131</v>
      </c>
      <c r="D29" s="62">
        <v>125.1</v>
      </c>
      <c r="E29" s="63">
        <v>133.5</v>
      </c>
    </row>
    <row r="30" spans="1:5" s="13" customFormat="1" x14ac:dyDescent="0.3">
      <c r="A30" s="31">
        <v>2014</v>
      </c>
      <c r="B30" s="31"/>
      <c r="C30" s="61">
        <v>134.5</v>
      </c>
      <c r="D30" s="62">
        <v>128.5</v>
      </c>
      <c r="E30" s="63">
        <v>137.19999999999999</v>
      </c>
    </row>
    <row r="31" spans="1:5" s="13" customFormat="1" x14ac:dyDescent="0.3">
      <c r="A31" s="31">
        <v>2016</v>
      </c>
      <c r="B31" s="31"/>
      <c r="C31" s="61">
        <v>128.19999999999999</v>
      </c>
      <c r="D31" s="62">
        <v>122.2</v>
      </c>
      <c r="E31" s="63">
        <v>131.1</v>
      </c>
    </row>
    <row r="32" spans="1:5" s="13" customFormat="1" x14ac:dyDescent="0.3">
      <c r="A32" s="31">
        <v>2018</v>
      </c>
      <c r="B32" s="31"/>
      <c r="C32" s="61">
        <v>130.80000000000001</v>
      </c>
      <c r="D32" s="62">
        <v>127.3</v>
      </c>
      <c r="E32" s="63">
        <v>132.6</v>
      </c>
    </row>
    <row r="33" spans="1:5" s="13" customFormat="1" x14ac:dyDescent="0.3">
      <c r="A33" s="31">
        <v>2020</v>
      </c>
      <c r="B33" s="31"/>
      <c r="C33" s="55">
        <v>140.9</v>
      </c>
      <c r="D33" s="56">
        <v>127.4</v>
      </c>
      <c r="E33" s="57">
        <v>148.6</v>
      </c>
    </row>
    <row r="34" spans="1:5" s="13" customFormat="1" x14ac:dyDescent="0.3">
      <c r="A34" s="31">
        <v>2022</v>
      </c>
      <c r="B34" s="31"/>
      <c r="C34" s="61">
        <v>151.69999999999999</v>
      </c>
      <c r="D34" s="62">
        <v>129.30000000000001</v>
      </c>
      <c r="E34" s="63">
        <v>166</v>
      </c>
    </row>
    <row r="35" spans="1:5" x14ac:dyDescent="0.3">
      <c r="A35" s="9" t="s">
        <v>150</v>
      </c>
      <c r="B35" s="1" t="s">
        <v>151</v>
      </c>
      <c r="C35" s="61"/>
      <c r="D35" s="62"/>
      <c r="E35" s="63"/>
    </row>
    <row r="36" spans="1:5" s="13" customFormat="1" x14ac:dyDescent="0.3">
      <c r="A36" s="31">
        <v>2010</v>
      </c>
      <c r="B36" s="31"/>
      <c r="C36" s="61">
        <v>313.8</v>
      </c>
      <c r="D36" s="62">
        <v>435.9</v>
      </c>
      <c r="E36" s="63">
        <v>262.3</v>
      </c>
    </row>
    <row r="37" spans="1:5" s="13" customFormat="1" x14ac:dyDescent="0.3">
      <c r="A37" s="31">
        <v>2012</v>
      </c>
      <c r="B37" s="31"/>
      <c r="C37" s="61">
        <v>440.7</v>
      </c>
      <c r="D37" s="62">
        <v>582.5</v>
      </c>
      <c r="E37" s="63">
        <v>381</v>
      </c>
    </row>
    <row r="38" spans="1:5" s="13" customFormat="1" x14ac:dyDescent="0.3">
      <c r="A38" s="31">
        <v>2014</v>
      </c>
      <c r="B38" s="31"/>
      <c r="C38" s="61">
        <v>500.9</v>
      </c>
      <c r="D38" s="62">
        <v>655.1</v>
      </c>
      <c r="E38" s="63">
        <v>430.6</v>
      </c>
    </row>
    <row r="39" spans="1:5" s="13" customFormat="1" x14ac:dyDescent="0.3">
      <c r="A39" s="31">
        <v>2016</v>
      </c>
      <c r="B39" s="31"/>
      <c r="C39" s="61">
        <v>567.5</v>
      </c>
      <c r="D39" s="62">
        <v>743.5</v>
      </c>
      <c r="E39" s="63">
        <v>485.2</v>
      </c>
    </row>
    <row r="40" spans="1:5" s="13" customFormat="1" x14ac:dyDescent="0.3">
      <c r="A40" s="31">
        <v>2018</v>
      </c>
      <c r="B40" s="31"/>
      <c r="C40" s="61">
        <v>613.6</v>
      </c>
      <c r="D40" s="62">
        <v>791.7</v>
      </c>
      <c r="E40" s="63">
        <v>524.4</v>
      </c>
    </row>
    <row r="41" spans="1:5" s="13" customFormat="1" x14ac:dyDescent="0.3">
      <c r="A41" s="31">
        <v>2020</v>
      </c>
      <c r="B41" s="31"/>
      <c r="C41" s="55">
        <v>772.1</v>
      </c>
      <c r="D41" s="56">
        <v>935.9</v>
      </c>
      <c r="E41" s="57">
        <v>678.5</v>
      </c>
    </row>
    <row r="42" spans="1:5" s="13" customFormat="1" x14ac:dyDescent="0.3">
      <c r="A42" s="31">
        <v>2022</v>
      </c>
      <c r="B42" s="31"/>
      <c r="C42" s="61">
        <v>785.8</v>
      </c>
      <c r="D42" s="62">
        <v>894.4</v>
      </c>
      <c r="E42" s="63">
        <v>716.6</v>
      </c>
    </row>
    <row r="43" spans="1:5" x14ac:dyDescent="0.3">
      <c r="A43" s="9" t="s">
        <v>152</v>
      </c>
      <c r="B43" s="1" t="s">
        <v>153</v>
      </c>
      <c r="C43" s="61"/>
      <c r="D43" s="62"/>
      <c r="E43" s="63"/>
    </row>
    <row r="44" spans="1:5" s="13" customFormat="1" x14ac:dyDescent="0.3">
      <c r="A44" s="31">
        <v>2010</v>
      </c>
      <c r="B44" s="31"/>
      <c r="C44" s="61">
        <v>32.700000000000003</v>
      </c>
      <c r="D44" s="62">
        <v>38.200000000000003</v>
      </c>
      <c r="E44" s="63">
        <v>30.4</v>
      </c>
    </row>
    <row r="45" spans="1:5" s="13" customFormat="1" x14ac:dyDescent="0.3">
      <c r="A45" s="31">
        <v>2012</v>
      </c>
      <c r="B45" s="31"/>
      <c r="C45" s="61">
        <v>45.5</v>
      </c>
      <c r="D45" s="62">
        <v>53.2</v>
      </c>
      <c r="E45" s="63">
        <v>42.3</v>
      </c>
    </row>
    <row r="46" spans="1:5" s="13" customFormat="1" x14ac:dyDescent="0.3">
      <c r="A46" s="31">
        <v>2014</v>
      </c>
      <c r="B46" s="31"/>
      <c r="C46" s="61">
        <v>45.5</v>
      </c>
      <c r="D46" s="62">
        <v>51.3</v>
      </c>
      <c r="E46" s="63">
        <v>42.8</v>
      </c>
    </row>
    <row r="47" spans="1:5" s="13" customFormat="1" x14ac:dyDescent="0.3">
      <c r="A47" s="31">
        <v>2016</v>
      </c>
      <c r="B47" s="31"/>
      <c r="C47" s="61">
        <v>39.4</v>
      </c>
      <c r="D47" s="62">
        <v>43</v>
      </c>
      <c r="E47" s="63">
        <v>37.700000000000003</v>
      </c>
    </row>
    <row r="48" spans="1:5" s="13" customFormat="1" x14ac:dyDescent="0.3">
      <c r="A48" s="31">
        <v>2018</v>
      </c>
      <c r="B48" s="31"/>
      <c r="C48" s="61">
        <v>40.6</v>
      </c>
      <c r="D48" s="62">
        <v>43.1</v>
      </c>
      <c r="E48" s="63">
        <v>39.4</v>
      </c>
    </row>
    <row r="49" spans="1:5" s="13" customFormat="1" x14ac:dyDescent="0.3">
      <c r="A49" s="31">
        <v>2020</v>
      </c>
      <c r="B49" s="31"/>
      <c r="C49" s="55">
        <v>41.8</v>
      </c>
      <c r="D49" s="56">
        <v>43.1</v>
      </c>
      <c r="E49" s="57">
        <v>41</v>
      </c>
    </row>
    <row r="50" spans="1:5" s="13" customFormat="1" x14ac:dyDescent="0.3">
      <c r="A50" s="31">
        <v>2022</v>
      </c>
      <c r="B50" s="31"/>
      <c r="C50" s="61">
        <v>58.6</v>
      </c>
      <c r="D50" s="62">
        <v>48.2</v>
      </c>
      <c r="E50" s="63">
        <v>65.099999999999994</v>
      </c>
    </row>
    <row r="51" spans="1:5" x14ac:dyDescent="0.3">
      <c r="A51" s="9" t="s">
        <v>154</v>
      </c>
      <c r="B51" s="1" t="s">
        <v>155</v>
      </c>
      <c r="C51" s="61"/>
      <c r="D51" s="62"/>
      <c r="E51" s="63"/>
    </row>
    <row r="52" spans="1:5" s="13" customFormat="1" x14ac:dyDescent="0.3">
      <c r="A52" s="31">
        <v>2010</v>
      </c>
      <c r="B52" s="31"/>
      <c r="C52" s="61">
        <v>119.8</v>
      </c>
      <c r="D52" s="62">
        <v>224.6</v>
      </c>
      <c r="E52" s="63">
        <v>75.599999999999994</v>
      </c>
    </row>
    <row r="53" spans="1:5" s="13" customFormat="1" x14ac:dyDescent="0.3">
      <c r="A53" s="31">
        <v>2012</v>
      </c>
      <c r="B53" s="31"/>
      <c r="C53" s="61">
        <v>187</v>
      </c>
      <c r="D53" s="62">
        <v>336.1</v>
      </c>
      <c r="E53" s="63">
        <v>124.3</v>
      </c>
    </row>
    <row r="54" spans="1:5" s="13" customFormat="1" x14ac:dyDescent="0.3">
      <c r="A54" s="31">
        <v>2014</v>
      </c>
      <c r="B54" s="31"/>
      <c r="C54" s="61">
        <v>203</v>
      </c>
      <c r="D54" s="62">
        <v>352.1</v>
      </c>
      <c r="E54" s="63">
        <v>135</v>
      </c>
    </row>
    <row r="55" spans="1:5" s="13" customFormat="1" x14ac:dyDescent="0.3">
      <c r="A55" s="31">
        <v>2016</v>
      </c>
      <c r="B55" s="31"/>
      <c r="C55" s="61">
        <v>243.6</v>
      </c>
      <c r="D55" s="62">
        <v>433.4</v>
      </c>
      <c r="E55" s="63">
        <v>154.80000000000001</v>
      </c>
    </row>
    <row r="56" spans="1:5" s="13" customFormat="1" x14ac:dyDescent="0.3">
      <c r="A56" s="31">
        <v>2018</v>
      </c>
      <c r="B56" s="31"/>
      <c r="C56" s="61">
        <v>283</v>
      </c>
      <c r="D56" s="62">
        <v>469.2</v>
      </c>
      <c r="E56" s="63">
        <v>189.6</v>
      </c>
    </row>
    <row r="57" spans="1:5" s="13" customFormat="1" x14ac:dyDescent="0.3">
      <c r="A57" s="31">
        <v>2020</v>
      </c>
      <c r="B57" s="31"/>
      <c r="C57" s="55">
        <v>334.6</v>
      </c>
      <c r="D57" s="56">
        <v>545.9</v>
      </c>
      <c r="E57" s="57">
        <v>213.9</v>
      </c>
    </row>
    <row r="58" spans="1:5" s="13" customFormat="1" x14ac:dyDescent="0.3">
      <c r="A58" s="31">
        <v>2022</v>
      </c>
      <c r="B58" s="31"/>
      <c r="C58" s="61">
        <v>238</v>
      </c>
      <c r="D58" s="62">
        <v>340.6</v>
      </c>
      <c r="E58" s="63">
        <v>172.6</v>
      </c>
    </row>
    <row r="59" spans="1:5" ht="33" x14ac:dyDescent="0.3">
      <c r="A59" s="9" t="s">
        <v>156</v>
      </c>
      <c r="B59" s="1" t="s">
        <v>157</v>
      </c>
      <c r="C59" s="61"/>
      <c r="D59" s="62"/>
      <c r="E59" s="63"/>
    </row>
    <row r="60" spans="1:5" s="13" customFormat="1" x14ac:dyDescent="0.3">
      <c r="A60" s="31">
        <v>2010</v>
      </c>
      <c r="B60" s="31"/>
      <c r="C60" s="61">
        <v>32</v>
      </c>
      <c r="D60" s="62">
        <v>45.5</v>
      </c>
      <c r="E60" s="63">
        <v>26.3</v>
      </c>
    </row>
    <row r="61" spans="1:5" s="13" customFormat="1" x14ac:dyDescent="0.3">
      <c r="A61" s="31">
        <v>2012</v>
      </c>
      <c r="B61" s="31"/>
      <c r="C61" s="61">
        <v>37.9</v>
      </c>
      <c r="D61" s="62">
        <v>47.9</v>
      </c>
      <c r="E61" s="63">
        <v>33.700000000000003</v>
      </c>
    </row>
    <row r="62" spans="1:5" s="13" customFormat="1" x14ac:dyDescent="0.3">
      <c r="A62" s="31">
        <v>2014</v>
      </c>
      <c r="B62" s="31"/>
      <c r="C62" s="61">
        <v>43</v>
      </c>
      <c r="D62" s="62">
        <v>51.9</v>
      </c>
      <c r="E62" s="63">
        <v>39</v>
      </c>
    </row>
    <row r="63" spans="1:5" s="13" customFormat="1" x14ac:dyDescent="0.3">
      <c r="A63" s="31">
        <v>2016</v>
      </c>
      <c r="B63" s="31"/>
      <c r="C63" s="61">
        <v>48.4</v>
      </c>
      <c r="D63" s="62">
        <v>61.9</v>
      </c>
      <c r="E63" s="63">
        <v>42.1</v>
      </c>
    </row>
    <row r="64" spans="1:5" s="13" customFormat="1" x14ac:dyDescent="0.3">
      <c r="A64" s="31">
        <v>2018</v>
      </c>
      <c r="B64" s="31"/>
      <c r="C64" s="61">
        <v>50.6</v>
      </c>
      <c r="D64" s="62">
        <v>58.4</v>
      </c>
      <c r="E64" s="63">
        <v>46.7</v>
      </c>
    </row>
    <row r="65" spans="1:5" s="13" customFormat="1" x14ac:dyDescent="0.3">
      <c r="A65" s="31">
        <v>2020</v>
      </c>
      <c r="B65" s="31"/>
      <c r="C65" s="55">
        <v>55.1</v>
      </c>
      <c r="D65" s="56">
        <v>63.7</v>
      </c>
      <c r="E65" s="57">
        <v>50.2</v>
      </c>
    </row>
    <row r="66" spans="1:5" s="13" customFormat="1" x14ac:dyDescent="0.3">
      <c r="A66" s="31">
        <v>2022</v>
      </c>
      <c r="B66" s="31"/>
      <c r="C66" s="61">
        <v>53.1</v>
      </c>
      <c r="D66" s="62">
        <v>56.1</v>
      </c>
      <c r="E66" s="63">
        <v>51.2</v>
      </c>
    </row>
    <row r="67" spans="1:5" ht="33" x14ac:dyDescent="0.3">
      <c r="A67" s="8" t="s">
        <v>23</v>
      </c>
      <c r="B67" s="8" t="s">
        <v>37</v>
      </c>
      <c r="C67" s="52"/>
      <c r="D67" s="53"/>
      <c r="E67" s="54"/>
    </row>
    <row r="68" spans="1:5" s="13" customFormat="1" x14ac:dyDescent="0.3">
      <c r="A68" s="31">
        <v>2010</v>
      </c>
      <c r="B68" s="31"/>
      <c r="C68" s="61">
        <v>536.79999999999995</v>
      </c>
      <c r="D68" s="62">
        <v>882.8</v>
      </c>
      <c r="E68" s="63">
        <v>390.9</v>
      </c>
    </row>
    <row r="69" spans="1:5" s="13" customFormat="1" x14ac:dyDescent="0.3">
      <c r="A69" s="31">
        <v>2012</v>
      </c>
      <c r="B69" s="31"/>
      <c r="C69" s="55">
        <v>660.6</v>
      </c>
      <c r="D69" s="56">
        <v>1015.8</v>
      </c>
      <c r="E69" s="57">
        <v>511.2</v>
      </c>
    </row>
    <row r="70" spans="1:5" s="13" customFormat="1" x14ac:dyDescent="0.3">
      <c r="A70" s="31">
        <v>2014</v>
      </c>
      <c r="B70" s="31"/>
      <c r="C70" s="55">
        <v>835.8</v>
      </c>
      <c r="D70" s="56">
        <v>1221.9000000000001</v>
      </c>
      <c r="E70" s="57">
        <v>659.7</v>
      </c>
    </row>
    <row r="71" spans="1:5" s="13" customFormat="1" x14ac:dyDescent="0.3">
      <c r="A71" s="31">
        <v>2016</v>
      </c>
      <c r="B71" s="31"/>
      <c r="C71" s="61">
        <v>988.6</v>
      </c>
      <c r="D71" s="62">
        <v>1481.6</v>
      </c>
      <c r="E71" s="63">
        <v>758</v>
      </c>
    </row>
    <row r="72" spans="1:5" s="13" customFormat="1" x14ac:dyDescent="0.3">
      <c r="A72" s="31">
        <v>2018</v>
      </c>
      <c r="B72" s="31"/>
      <c r="C72" s="61">
        <v>1247.9000000000001</v>
      </c>
      <c r="D72" s="62">
        <v>1795.6</v>
      </c>
      <c r="E72" s="63">
        <v>973.4</v>
      </c>
    </row>
    <row r="73" spans="1:5" s="13" customFormat="1" x14ac:dyDescent="0.3">
      <c r="A73" s="31">
        <v>2020</v>
      </c>
      <c r="B73" s="31"/>
      <c r="C73" s="61">
        <v>1368.8</v>
      </c>
      <c r="D73" s="62">
        <v>1850.3</v>
      </c>
      <c r="E73" s="63">
        <v>1093.7</v>
      </c>
    </row>
    <row r="74" spans="1:5" s="13" customFormat="1" x14ac:dyDescent="0.3">
      <c r="A74" s="31">
        <v>2022</v>
      </c>
      <c r="B74" s="31"/>
      <c r="C74" s="61">
        <v>1380.9</v>
      </c>
      <c r="D74" s="62">
        <v>1656</v>
      </c>
      <c r="E74" s="63">
        <v>1205.5999999999999</v>
      </c>
    </row>
    <row r="75" spans="1:5" ht="33" x14ac:dyDescent="0.3">
      <c r="A75" s="9" t="s">
        <v>158</v>
      </c>
      <c r="B75" s="1" t="s">
        <v>159</v>
      </c>
      <c r="C75" s="61"/>
      <c r="D75" s="62"/>
      <c r="E75" s="63"/>
    </row>
    <row r="76" spans="1:5" s="13" customFormat="1" x14ac:dyDescent="0.3">
      <c r="A76" s="31">
        <v>2010</v>
      </c>
      <c r="B76" s="31"/>
      <c r="C76" s="61">
        <v>39.5</v>
      </c>
      <c r="D76" s="62">
        <v>61.9</v>
      </c>
      <c r="E76" s="63">
        <v>30.1</v>
      </c>
    </row>
    <row r="77" spans="1:5" s="13" customFormat="1" x14ac:dyDescent="0.3">
      <c r="A77" s="31">
        <v>2012</v>
      </c>
      <c r="B77" s="31"/>
      <c r="C77" s="61">
        <v>53.3</v>
      </c>
      <c r="D77" s="62">
        <v>78.2</v>
      </c>
      <c r="E77" s="63">
        <v>42.9</v>
      </c>
    </row>
    <row r="78" spans="1:5" s="13" customFormat="1" x14ac:dyDescent="0.3">
      <c r="A78" s="31">
        <v>2014</v>
      </c>
      <c r="B78" s="31"/>
      <c r="C78" s="61">
        <v>64.400000000000006</v>
      </c>
      <c r="D78" s="62">
        <v>89.5</v>
      </c>
      <c r="E78" s="63">
        <v>52.9</v>
      </c>
    </row>
    <row r="79" spans="1:5" s="13" customFormat="1" x14ac:dyDescent="0.3">
      <c r="A79" s="31">
        <v>2016</v>
      </c>
      <c r="B79" s="31"/>
      <c r="C79" s="61">
        <v>73.5</v>
      </c>
      <c r="D79" s="62">
        <v>106.4</v>
      </c>
      <c r="E79" s="63">
        <v>58.1</v>
      </c>
    </row>
    <row r="80" spans="1:5" s="13" customFormat="1" x14ac:dyDescent="0.3">
      <c r="A80" s="31">
        <v>2018</v>
      </c>
      <c r="B80" s="31"/>
      <c r="C80" s="55">
        <v>91.3</v>
      </c>
      <c r="D80" s="56">
        <v>127</v>
      </c>
      <c r="E80" s="57">
        <v>73.400000000000006</v>
      </c>
    </row>
    <row r="81" spans="1:5" s="13" customFormat="1" x14ac:dyDescent="0.3">
      <c r="A81" s="31">
        <v>2020</v>
      </c>
      <c r="B81" s="31"/>
      <c r="C81" s="61">
        <v>98.7</v>
      </c>
      <c r="D81" s="62">
        <v>130.69999999999999</v>
      </c>
      <c r="E81" s="63">
        <v>80.400000000000006</v>
      </c>
    </row>
    <row r="82" spans="1:5" s="13" customFormat="1" x14ac:dyDescent="0.3">
      <c r="A82" s="31">
        <v>2022</v>
      </c>
      <c r="B82" s="31"/>
      <c r="C82" s="61">
        <v>125.3</v>
      </c>
      <c r="D82" s="62">
        <v>121.5</v>
      </c>
      <c r="E82" s="63">
        <v>127.7</v>
      </c>
    </row>
    <row r="83" spans="1:5" ht="33" x14ac:dyDescent="0.3">
      <c r="A83" s="9" t="s">
        <v>160</v>
      </c>
      <c r="B83" s="1" t="s">
        <v>161</v>
      </c>
      <c r="C83" s="61"/>
      <c r="D83" s="62"/>
      <c r="E83" s="63"/>
    </row>
    <row r="84" spans="1:5" s="13" customFormat="1" x14ac:dyDescent="0.3">
      <c r="A84" s="31">
        <v>2010</v>
      </c>
      <c r="B84" s="31"/>
      <c r="C84" s="61">
        <v>49.9</v>
      </c>
      <c r="D84" s="62">
        <v>98.5</v>
      </c>
      <c r="E84" s="63">
        <v>29.4</v>
      </c>
    </row>
    <row r="85" spans="1:5" s="13" customFormat="1" x14ac:dyDescent="0.3">
      <c r="A85" s="31">
        <v>2012</v>
      </c>
      <c r="B85" s="31"/>
      <c r="C85" s="61">
        <v>80.8</v>
      </c>
      <c r="D85" s="62">
        <v>137.4</v>
      </c>
      <c r="E85" s="63">
        <v>57.1</v>
      </c>
    </row>
    <row r="86" spans="1:5" s="13" customFormat="1" x14ac:dyDescent="0.3">
      <c r="A86" s="31">
        <v>2014</v>
      </c>
      <c r="B86" s="31"/>
      <c r="C86" s="61">
        <v>116.7</v>
      </c>
      <c r="D86" s="62">
        <v>194.7</v>
      </c>
      <c r="E86" s="63">
        <v>81.099999999999994</v>
      </c>
    </row>
    <row r="87" spans="1:5" s="13" customFormat="1" x14ac:dyDescent="0.3">
      <c r="A87" s="31">
        <v>2016</v>
      </c>
      <c r="B87" s="31"/>
      <c r="C87" s="61">
        <v>156.6</v>
      </c>
      <c r="D87" s="62">
        <v>240.8</v>
      </c>
      <c r="E87" s="63">
        <v>117.3</v>
      </c>
    </row>
    <row r="88" spans="1:5" s="13" customFormat="1" x14ac:dyDescent="0.3">
      <c r="A88" s="31">
        <v>2018</v>
      </c>
      <c r="B88" s="31"/>
      <c r="C88" s="55">
        <v>185.2</v>
      </c>
      <c r="D88" s="56">
        <v>273.5</v>
      </c>
      <c r="E88" s="57">
        <v>140.9</v>
      </c>
    </row>
    <row r="89" spans="1:5" s="13" customFormat="1" x14ac:dyDescent="0.3">
      <c r="A89" s="31">
        <v>2020</v>
      </c>
      <c r="B89" s="31"/>
      <c r="C89" s="61">
        <v>234.7</v>
      </c>
      <c r="D89" s="62">
        <v>336.2</v>
      </c>
      <c r="E89" s="63">
        <v>176.7</v>
      </c>
    </row>
    <row r="90" spans="1:5" s="13" customFormat="1" x14ac:dyDescent="0.3">
      <c r="A90" s="31">
        <v>2022</v>
      </c>
      <c r="B90" s="31"/>
      <c r="C90" s="61">
        <v>253.9</v>
      </c>
      <c r="D90" s="62">
        <v>282.7</v>
      </c>
      <c r="E90" s="63">
        <v>235.5</v>
      </c>
    </row>
    <row r="91" spans="1:5" x14ac:dyDescent="0.3">
      <c r="A91" s="9" t="s">
        <v>162</v>
      </c>
      <c r="B91" s="1" t="s">
        <v>163</v>
      </c>
      <c r="C91" s="61"/>
      <c r="D91" s="62"/>
      <c r="E91" s="63"/>
    </row>
    <row r="92" spans="1:5" s="13" customFormat="1" x14ac:dyDescent="0.3">
      <c r="A92" s="31">
        <v>2010</v>
      </c>
      <c r="B92" s="31"/>
      <c r="C92" s="61">
        <v>89.4</v>
      </c>
      <c r="D92" s="62">
        <v>129.5</v>
      </c>
      <c r="E92" s="63">
        <v>72.400000000000006</v>
      </c>
    </row>
    <row r="93" spans="1:5" s="13" customFormat="1" x14ac:dyDescent="0.3">
      <c r="A93" s="31">
        <v>2012</v>
      </c>
      <c r="B93" s="31"/>
      <c r="C93" s="61">
        <v>97.4</v>
      </c>
      <c r="D93" s="62">
        <v>134.9</v>
      </c>
      <c r="E93" s="63">
        <v>81.7</v>
      </c>
    </row>
    <row r="94" spans="1:5" s="13" customFormat="1" x14ac:dyDescent="0.3">
      <c r="A94" s="31">
        <v>2014</v>
      </c>
      <c r="B94" s="31"/>
      <c r="C94" s="61">
        <v>127.1</v>
      </c>
      <c r="D94" s="62">
        <v>164.6</v>
      </c>
      <c r="E94" s="63">
        <v>110.1</v>
      </c>
    </row>
    <row r="95" spans="1:5" s="13" customFormat="1" x14ac:dyDescent="0.3">
      <c r="A95" s="31">
        <v>2016</v>
      </c>
      <c r="B95" s="31"/>
      <c r="C95" s="61">
        <v>145.1</v>
      </c>
      <c r="D95" s="62">
        <v>197.8</v>
      </c>
      <c r="E95" s="63">
        <v>120.5</v>
      </c>
    </row>
    <row r="96" spans="1:5" s="13" customFormat="1" x14ac:dyDescent="0.3">
      <c r="A96" s="31">
        <v>2018</v>
      </c>
      <c r="B96" s="31"/>
      <c r="C96" s="55">
        <v>183.9</v>
      </c>
      <c r="D96" s="56">
        <v>229.3</v>
      </c>
      <c r="E96" s="57">
        <v>161.1</v>
      </c>
    </row>
    <row r="97" spans="1:5" s="13" customFormat="1" x14ac:dyDescent="0.3">
      <c r="A97" s="31">
        <v>2020</v>
      </c>
      <c r="B97" s="31"/>
      <c r="C97" s="61">
        <v>197.8</v>
      </c>
      <c r="D97" s="62">
        <v>235.2</v>
      </c>
      <c r="E97" s="63">
        <v>176.4</v>
      </c>
    </row>
    <row r="98" spans="1:5" s="13" customFormat="1" x14ac:dyDescent="0.3">
      <c r="A98" s="31">
        <v>2022</v>
      </c>
      <c r="B98" s="31"/>
      <c r="C98" s="61">
        <v>174</v>
      </c>
      <c r="D98" s="62">
        <v>197.1</v>
      </c>
      <c r="E98" s="63">
        <v>159.30000000000001</v>
      </c>
    </row>
    <row r="99" spans="1:5" x14ac:dyDescent="0.3">
      <c r="A99" s="9" t="s">
        <v>164</v>
      </c>
      <c r="B99" s="1" t="s">
        <v>166</v>
      </c>
      <c r="C99" s="61"/>
      <c r="D99" s="62"/>
      <c r="E99" s="63"/>
    </row>
    <row r="100" spans="1:5" s="13" customFormat="1" x14ac:dyDescent="0.3">
      <c r="A100" s="31">
        <v>2010</v>
      </c>
      <c r="B100" s="31"/>
      <c r="C100" s="61">
        <v>61.8</v>
      </c>
      <c r="D100" s="62">
        <v>78.599999999999994</v>
      </c>
      <c r="E100" s="63">
        <v>54.8</v>
      </c>
    </row>
    <row r="101" spans="1:5" s="13" customFormat="1" x14ac:dyDescent="0.3">
      <c r="A101" s="31">
        <v>2012</v>
      </c>
      <c r="B101" s="31"/>
      <c r="C101" s="61">
        <v>78</v>
      </c>
      <c r="D101" s="62">
        <v>101</v>
      </c>
      <c r="E101" s="63">
        <v>68.400000000000006</v>
      </c>
    </row>
    <row r="102" spans="1:5" s="13" customFormat="1" x14ac:dyDescent="0.3">
      <c r="A102" s="31">
        <v>2014</v>
      </c>
      <c r="B102" s="31"/>
      <c r="C102" s="61">
        <v>95.7</v>
      </c>
      <c r="D102" s="62">
        <v>110</v>
      </c>
      <c r="E102" s="63">
        <v>89.2</v>
      </c>
    </row>
    <row r="103" spans="1:5" s="13" customFormat="1" x14ac:dyDescent="0.3">
      <c r="A103" s="31">
        <v>2016</v>
      </c>
      <c r="B103" s="31"/>
      <c r="C103" s="61">
        <v>114.1</v>
      </c>
      <c r="D103" s="62">
        <v>137.19999999999999</v>
      </c>
      <c r="E103" s="63">
        <v>103.3</v>
      </c>
    </row>
    <row r="104" spans="1:5" s="13" customFormat="1" x14ac:dyDescent="0.3">
      <c r="A104" s="31">
        <v>2018</v>
      </c>
      <c r="B104" s="31"/>
      <c r="C104" s="55">
        <v>157.19999999999999</v>
      </c>
      <c r="D104" s="56">
        <v>173.5</v>
      </c>
      <c r="E104" s="57">
        <v>149.1</v>
      </c>
    </row>
    <row r="105" spans="1:5" s="13" customFormat="1" x14ac:dyDescent="0.3">
      <c r="A105" s="31">
        <v>2020</v>
      </c>
      <c r="B105" s="31"/>
      <c r="C105" s="61">
        <v>157.4</v>
      </c>
      <c r="D105" s="62">
        <v>162</v>
      </c>
      <c r="E105" s="63">
        <v>154.69999999999999</v>
      </c>
    </row>
    <row r="106" spans="1:5" s="13" customFormat="1" x14ac:dyDescent="0.3">
      <c r="A106" s="31">
        <v>2022</v>
      </c>
      <c r="B106" s="31"/>
      <c r="C106" s="61">
        <v>122.3</v>
      </c>
      <c r="D106" s="62">
        <v>140.69999999999999</v>
      </c>
      <c r="E106" s="63">
        <v>110.5</v>
      </c>
    </row>
    <row r="107" spans="1:5" ht="33" x14ac:dyDescent="0.3">
      <c r="A107" s="9" t="s">
        <v>167</v>
      </c>
      <c r="B107" s="1" t="s">
        <v>168</v>
      </c>
      <c r="C107" s="61"/>
      <c r="D107" s="62"/>
      <c r="E107" s="63"/>
    </row>
    <row r="108" spans="1:5" s="13" customFormat="1" x14ac:dyDescent="0.3">
      <c r="A108" s="31">
        <v>2010</v>
      </c>
      <c r="B108" s="31"/>
      <c r="C108" s="61">
        <v>165.7</v>
      </c>
      <c r="D108" s="62">
        <v>275</v>
      </c>
      <c r="E108" s="63">
        <v>119.6</v>
      </c>
    </row>
    <row r="109" spans="1:5" s="13" customFormat="1" x14ac:dyDescent="0.3">
      <c r="A109" s="31">
        <v>2012</v>
      </c>
      <c r="B109" s="31"/>
      <c r="C109" s="61">
        <v>182.9</v>
      </c>
      <c r="D109" s="62">
        <v>279.7</v>
      </c>
      <c r="E109" s="63">
        <v>142.19999999999999</v>
      </c>
    </row>
    <row r="110" spans="1:5" s="13" customFormat="1" x14ac:dyDescent="0.3">
      <c r="A110" s="31">
        <v>2014</v>
      </c>
      <c r="B110" s="31"/>
      <c r="C110" s="61">
        <v>251.9</v>
      </c>
      <c r="D110" s="62">
        <v>367.4</v>
      </c>
      <c r="E110" s="63">
        <v>199.2</v>
      </c>
    </row>
    <row r="111" spans="1:5" s="13" customFormat="1" x14ac:dyDescent="0.3">
      <c r="A111" s="31">
        <v>2016</v>
      </c>
      <c r="B111" s="31"/>
      <c r="C111" s="61">
        <v>276</v>
      </c>
      <c r="D111" s="62">
        <v>420.1</v>
      </c>
      <c r="E111" s="63">
        <v>208.6</v>
      </c>
    </row>
    <row r="112" spans="1:5" s="13" customFormat="1" x14ac:dyDescent="0.3">
      <c r="A112" s="31">
        <v>2018</v>
      </c>
      <c r="B112" s="31"/>
      <c r="C112" s="61">
        <v>359.2</v>
      </c>
      <c r="D112" s="62">
        <v>533.20000000000005</v>
      </c>
      <c r="E112" s="63">
        <v>271.89999999999998</v>
      </c>
    </row>
    <row r="113" spans="1:5" s="13" customFormat="1" x14ac:dyDescent="0.3">
      <c r="A113" s="31">
        <v>2020</v>
      </c>
      <c r="B113" s="31"/>
      <c r="C113" s="61">
        <v>368.8</v>
      </c>
      <c r="D113" s="62">
        <v>508.4</v>
      </c>
      <c r="E113" s="63">
        <v>289</v>
      </c>
    </row>
    <row r="114" spans="1:5" s="13" customFormat="1" x14ac:dyDescent="0.3">
      <c r="A114" s="31">
        <v>2022</v>
      </c>
      <c r="B114" s="31"/>
      <c r="C114" s="61">
        <v>371.2</v>
      </c>
      <c r="D114" s="62">
        <v>475.1</v>
      </c>
      <c r="E114" s="63">
        <v>305.10000000000002</v>
      </c>
    </row>
    <row r="115" spans="1:5" x14ac:dyDescent="0.3">
      <c r="A115" s="9" t="s">
        <v>169</v>
      </c>
      <c r="B115" s="1" t="s">
        <v>170</v>
      </c>
      <c r="C115" s="61"/>
      <c r="D115" s="62"/>
      <c r="E115" s="63"/>
    </row>
    <row r="116" spans="1:5" s="13" customFormat="1" x14ac:dyDescent="0.3">
      <c r="A116" s="31">
        <v>2010</v>
      </c>
      <c r="B116" s="31"/>
      <c r="C116" s="55">
        <v>68.2</v>
      </c>
      <c r="D116" s="56">
        <v>120.2</v>
      </c>
      <c r="E116" s="57">
        <v>46.2</v>
      </c>
    </row>
    <row r="117" spans="1:5" s="13" customFormat="1" x14ac:dyDescent="0.3">
      <c r="A117" s="31">
        <v>2012</v>
      </c>
      <c r="B117" s="31"/>
      <c r="C117" s="55">
        <v>88.7</v>
      </c>
      <c r="D117" s="56">
        <v>142.6</v>
      </c>
      <c r="E117" s="57">
        <v>66</v>
      </c>
    </row>
    <row r="118" spans="1:5" s="13" customFormat="1" x14ac:dyDescent="0.3">
      <c r="A118" s="31">
        <v>2014</v>
      </c>
      <c r="B118" s="31"/>
      <c r="C118" s="61">
        <v>95.6</v>
      </c>
      <c r="D118" s="62">
        <v>147.9</v>
      </c>
      <c r="E118" s="63">
        <v>71.8</v>
      </c>
    </row>
    <row r="119" spans="1:5" s="13" customFormat="1" x14ac:dyDescent="0.3">
      <c r="A119" s="31">
        <v>2016</v>
      </c>
      <c r="B119" s="31"/>
      <c r="C119" s="61">
        <v>114.5</v>
      </c>
      <c r="D119" s="62">
        <v>192</v>
      </c>
      <c r="E119" s="63">
        <v>78.2</v>
      </c>
    </row>
    <row r="120" spans="1:5" s="13" customFormat="1" x14ac:dyDescent="0.3">
      <c r="A120" s="31">
        <v>2018</v>
      </c>
      <c r="B120" s="31"/>
      <c r="C120" s="61">
        <v>143.80000000000001</v>
      </c>
      <c r="D120" s="62">
        <v>236.1</v>
      </c>
      <c r="E120" s="63">
        <v>97.5</v>
      </c>
    </row>
    <row r="121" spans="1:5" s="13" customFormat="1" x14ac:dyDescent="0.3">
      <c r="A121" s="31">
        <v>2020</v>
      </c>
      <c r="B121" s="31"/>
      <c r="C121" s="61">
        <v>158.6</v>
      </c>
      <c r="D121" s="62">
        <v>241.3</v>
      </c>
      <c r="E121" s="63">
        <v>111.4</v>
      </c>
    </row>
    <row r="122" spans="1:5" s="13" customFormat="1" x14ac:dyDescent="0.3">
      <c r="A122" s="31">
        <v>2022</v>
      </c>
      <c r="B122" s="31"/>
      <c r="C122" s="61">
        <v>154.5</v>
      </c>
      <c r="D122" s="62">
        <v>218</v>
      </c>
      <c r="E122" s="63">
        <v>114</v>
      </c>
    </row>
    <row r="123" spans="1:5" ht="33" x14ac:dyDescent="0.3">
      <c r="A123" s="9" t="s">
        <v>171</v>
      </c>
      <c r="B123" s="1" t="s">
        <v>172</v>
      </c>
      <c r="C123" s="61"/>
      <c r="D123" s="62"/>
      <c r="E123" s="63"/>
    </row>
    <row r="124" spans="1:5" s="13" customFormat="1" x14ac:dyDescent="0.3">
      <c r="A124" s="31">
        <v>2010</v>
      </c>
      <c r="B124" s="31"/>
      <c r="C124" s="61">
        <v>15.6</v>
      </c>
      <c r="D124" s="62">
        <v>40.9</v>
      </c>
      <c r="E124" s="63">
        <v>4.9000000000000004</v>
      </c>
    </row>
    <row r="125" spans="1:5" s="13" customFormat="1" x14ac:dyDescent="0.3">
      <c r="A125" s="31">
        <v>2012</v>
      </c>
      <c r="B125" s="31"/>
      <c r="C125" s="61">
        <v>17.7</v>
      </c>
      <c r="D125" s="62">
        <v>45.2</v>
      </c>
      <c r="E125" s="63">
        <v>6.2</v>
      </c>
    </row>
    <row r="126" spans="1:5" s="13" customFormat="1" x14ac:dyDescent="0.3">
      <c r="A126" s="31">
        <v>2014</v>
      </c>
      <c r="B126" s="31"/>
      <c r="C126" s="61">
        <v>18</v>
      </c>
      <c r="D126" s="62">
        <v>43.7</v>
      </c>
      <c r="E126" s="63">
        <v>6.3</v>
      </c>
    </row>
    <row r="127" spans="1:5" s="13" customFormat="1" x14ac:dyDescent="0.3">
      <c r="A127" s="31">
        <v>2016</v>
      </c>
      <c r="B127" s="31"/>
      <c r="C127" s="55">
        <v>26.5</v>
      </c>
      <c r="D127" s="56">
        <v>64.099999999999994</v>
      </c>
      <c r="E127" s="57">
        <v>9</v>
      </c>
    </row>
    <row r="128" spans="1:5" s="13" customFormat="1" x14ac:dyDescent="0.3">
      <c r="A128" s="31">
        <v>2018</v>
      </c>
      <c r="B128" s="31"/>
      <c r="C128" s="61">
        <v>36</v>
      </c>
      <c r="D128" s="62">
        <v>82.5</v>
      </c>
      <c r="E128" s="63">
        <v>12.7</v>
      </c>
    </row>
    <row r="129" spans="1:5" s="13" customFormat="1" x14ac:dyDescent="0.3">
      <c r="A129" s="31">
        <v>2020</v>
      </c>
      <c r="B129" s="31"/>
      <c r="C129" s="61">
        <v>36.299999999999997</v>
      </c>
      <c r="D129" s="62">
        <v>70.599999999999994</v>
      </c>
      <c r="E129" s="63">
        <v>16.600000000000001</v>
      </c>
    </row>
    <row r="130" spans="1:5" s="13" customFormat="1" x14ac:dyDescent="0.3">
      <c r="A130" s="31">
        <v>2022</v>
      </c>
      <c r="B130" s="31"/>
      <c r="C130" s="61">
        <v>35.4</v>
      </c>
      <c r="D130" s="62">
        <v>57.9</v>
      </c>
      <c r="E130" s="63">
        <v>21</v>
      </c>
    </row>
    <row r="131" spans="1:5" x14ac:dyDescent="0.3">
      <c r="A131" s="9" t="s">
        <v>173</v>
      </c>
      <c r="B131" s="1" t="s">
        <v>174</v>
      </c>
      <c r="C131" s="61"/>
      <c r="D131" s="62"/>
      <c r="E131" s="63"/>
    </row>
    <row r="132" spans="1:5" s="13" customFormat="1" x14ac:dyDescent="0.3">
      <c r="A132" s="31">
        <v>2010</v>
      </c>
      <c r="B132" s="31"/>
      <c r="C132" s="61">
        <v>46.7</v>
      </c>
      <c r="D132" s="62">
        <v>78.400000000000006</v>
      </c>
      <c r="E132" s="63">
        <v>33.4</v>
      </c>
    </row>
    <row r="133" spans="1:5" s="13" customFormat="1" x14ac:dyDescent="0.3">
      <c r="A133" s="31">
        <v>2012</v>
      </c>
      <c r="B133" s="31"/>
      <c r="C133" s="61">
        <v>61.7</v>
      </c>
      <c r="D133" s="62">
        <v>96.8</v>
      </c>
      <c r="E133" s="63">
        <v>46.9</v>
      </c>
    </row>
    <row r="134" spans="1:5" s="13" customFormat="1" x14ac:dyDescent="0.3">
      <c r="A134" s="31">
        <v>2014</v>
      </c>
      <c r="B134" s="31"/>
      <c r="C134" s="61">
        <v>66.400000000000006</v>
      </c>
      <c r="D134" s="62">
        <v>104.2</v>
      </c>
      <c r="E134" s="63">
        <v>49.2</v>
      </c>
    </row>
    <row r="135" spans="1:5" s="13" customFormat="1" x14ac:dyDescent="0.3">
      <c r="A135" s="31">
        <v>2016</v>
      </c>
      <c r="B135" s="31"/>
      <c r="C135" s="61">
        <v>82.2</v>
      </c>
      <c r="D135" s="62">
        <v>123.2</v>
      </c>
      <c r="E135" s="63">
        <v>63.1</v>
      </c>
    </row>
    <row r="136" spans="1:5" s="13" customFormat="1" x14ac:dyDescent="0.3">
      <c r="A136" s="31">
        <v>2018</v>
      </c>
      <c r="B136" s="31"/>
      <c r="C136" s="61">
        <v>91.4</v>
      </c>
      <c r="D136" s="62">
        <v>140.4</v>
      </c>
      <c r="E136" s="63">
        <v>66.900000000000006</v>
      </c>
    </row>
    <row r="137" spans="1:5" s="13" customFormat="1" x14ac:dyDescent="0.3">
      <c r="A137" s="31">
        <v>2020</v>
      </c>
      <c r="B137" s="31"/>
      <c r="C137" s="61">
        <v>116.7</v>
      </c>
      <c r="D137" s="62">
        <v>166.1</v>
      </c>
      <c r="E137" s="63">
        <v>88.5</v>
      </c>
    </row>
    <row r="138" spans="1:5" s="13" customFormat="1" ht="17.25" thickBot="1" x14ac:dyDescent="0.35">
      <c r="A138" s="31">
        <v>2022</v>
      </c>
      <c r="B138" s="31"/>
      <c r="C138" s="58">
        <v>144.4</v>
      </c>
      <c r="D138" s="59">
        <v>163.1</v>
      </c>
      <c r="E138" s="60">
        <v>132.5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31"/>
  <sheetViews>
    <sheetView showGridLines="0" zoomScaleNormal="100" workbookViewId="0"/>
  </sheetViews>
  <sheetFormatPr defaultRowHeight="16.5" x14ac:dyDescent="0.3"/>
  <cols>
    <col min="1" max="2" width="20.625" customWidth="1"/>
    <col min="3" max="5" width="15.625" customWidth="1"/>
    <col min="6" max="6" width="11.125" bestFit="1" customWidth="1"/>
  </cols>
  <sheetData>
    <row r="1" spans="1:5" s="4" customFormat="1" ht="26.25" x14ac:dyDescent="0.3">
      <c r="A1" s="7" t="s">
        <v>112</v>
      </c>
      <c r="B1" s="7"/>
      <c r="C1" s="3"/>
      <c r="D1" s="3"/>
      <c r="E1" s="3"/>
    </row>
    <row r="2" spans="1:5" s="4" customFormat="1" ht="26.25" x14ac:dyDescent="0.3">
      <c r="A2" s="7" t="str">
        <f>VLOOKUP(A1,Index!B:C,2,0)</f>
        <v>도시·시골별 및 지출항목별 실생활 소비지출 구조</v>
      </c>
      <c r="B2" s="7"/>
      <c r="C2" s="3"/>
      <c r="D2" s="3"/>
      <c r="E2" s="3"/>
    </row>
    <row r="4" spans="1:5" x14ac:dyDescent="0.3">
      <c r="A4" t="s">
        <v>25</v>
      </c>
    </row>
    <row r="5" spans="1:5" x14ac:dyDescent="0.3">
      <c r="A5" t="str">
        <f>IFERROR(HLOOKUP(A4,'6.1'!4:5,2,0),HLOOKUP(A4,'6.3'!4:5,2,0))</f>
        <v>경상가격, 단위: %</v>
      </c>
    </row>
    <row r="7" spans="1:5" s="32" customFormat="1" ht="12" x14ac:dyDescent="0.3">
      <c r="C7" s="33" t="s">
        <v>73</v>
      </c>
      <c r="D7" s="34" t="s">
        <v>7</v>
      </c>
      <c r="E7" s="34"/>
    </row>
    <row r="8" spans="1:5" s="32" customFormat="1" ht="12" x14ac:dyDescent="0.3">
      <c r="A8" s="35"/>
      <c r="B8" s="35"/>
      <c r="C8" s="36"/>
      <c r="D8" s="36" t="s">
        <v>8</v>
      </c>
      <c r="E8" s="36" t="s">
        <v>9</v>
      </c>
    </row>
    <row r="9" spans="1:5" s="15" customFormat="1" ht="24.95" customHeight="1" x14ac:dyDescent="0.3">
      <c r="C9" s="16" t="s">
        <v>75</v>
      </c>
      <c r="D9" s="17" t="s">
        <v>145</v>
      </c>
      <c r="E9" s="17"/>
    </row>
    <row r="10" spans="1:5" s="15" customFormat="1" ht="24.95" customHeight="1" thickBot="1" x14ac:dyDescent="0.35">
      <c r="A10" s="18"/>
      <c r="B10" s="18"/>
      <c r="C10" s="16"/>
      <c r="D10" s="16" t="s">
        <v>147</v>
      </c>
      <c r="E10" s="16" t="s">
        <v>146</v>
      </c>
    </row>
    <row r="11" spans="1:5" s="21" customFormat="1" x14ac:dyDescent="0.3">
      <c r="A11" s="8" t="s">
        <v>6</v>
      </c>
      <c r="B11" s="8" t="str">
        <f>VLOOKUP(A11,'6.10'!A:B,2,0)</f>
        <v>전국</v>
      </c>
      <c r="C11" s="49">
        <v>100</v>
      </c>
      <c r="D11" s="50">
        <v>100</v>
      </c>
      <c r="E11" s="51">
        <v>100</v>
      </c>
    </row>
    <row r="12" spans="1:5" ht="33" x14ac:dyDescent="0.3">
      <c r="A12" s="8" t="s">
        <v>22</v>
      </c>
      <c r="B12" s="8" t="str">
        <f>VLOOKUP(A12,'6.10'!A:B,2,0)</f>
        <v>음식, 음료 및 담배</v>
      </c>
      <c r="C12" s="52"/>
      <c r="D12" s="53"/>
      <c r="E12" s="54"/>
    </row>
    <row r="13" spans="1:5" s="13" customFormat="1" x14ac:dyDescent="0.3">
      <c r="A13" s="31">
        <v>2010</v>
      </c>
      <c r="B13" s="31"/>
      <c r="C13" s="61">
        <v>52.9</v>
      </c>
      <c r="D13" s="62">
        <v>48.9</v>
      </c>
      <c r="E13" s="63">
        <v>56.1</v>
      </c>
    </row>
    <row r="14" spans="1:5" s="13" customFormat="1" x14ac:dyDescent="0.3">
      <c r="A14" s="31">
        <v>2012</v>
      </c>
      <c r="B14" s="31"/>
      <c r="C14" s="61">
        <v>56</v>
      </c>
      <c r="D14" s="62">
        <v>53</v>
      </c>
      <c r="E14" s="63">
        <v>58.3</v>
      </c>
    </row>
    <row r="15" spans="1:5" s="13" customFormat="1" x14ac:dyDescent="0.3">
      <c r="A15" s="31">
        <v>2014</v>
      </c>
      <c r="B15" s="31"/>
      <c r="C15" s="55">
        <v>52.6</v>
      </c>
      <c r="D15" s="56">
        <v>50.3</v>
      </c>
      <c r="E15" s="57">
        <v>54.3</v>
      </c>
    </row>
    <row r="16" spans="1:5" s="13" customFormat="1" x14ac:dyDescent="0.3">
      <c r="A16" s="31">
        <v>2016</v>
      </c>
      <c r="B16" s="31"/>
      <c r="C16" s="55">
        <v>51</v>
      </c>
      <c r="D16" s="56">
        <v>48.7</v>
      </c>
      <c r="E16" s="57">
        <v>52.9</v>
      </c>
    </row>
    <row r="17" spans="1:5" s="13" customFormat="1" x14ac:dyDescent="0.3">
      <c r="A17" s="31">
        <v>2018</v>
      </c>
      <c r="B17" s="31"/>
      <c r="C17" s="61">
        <v>47.3</v>
      </c>
      <c r="D17" s="62">
        <v>45.3</v>
      </c>
      <c r="E17" s="63">
        <v>48.9</v>
      </c>
    </row>
    <row r="18" spans="1:5" s="13" customFormat="1" x14ac:dyDescent="0.3">
      <c r="A18" s="31">
        <v>2020</v>
      </c>
      <c r="B18" s="31"/>
      <c r="C18" s="61">
        <v>49.6</v>
      </c>
      <c r="D18" s="62">
        <v>48.1</v>
      </c>
      <c r="E18" s="63">
        <v>50.9</v>
      </c>
    </row>
    <row r="19" spans="1:5" s="13" customFormat="1" x14ac:dyDescent="0.3">
      <c r="A19" s="31">
        <v>2022</v>
      </c>
      <c r="B19" s="31"/>
      <c r="C19" s="61">
        <v>48.2</v>
      </c>
      <c r="D19" s="62">
        <v>47</v>
      </c>
      <c r="E19" s="63">
        <v>49.3</v>
      </c>
    </row>
    <row r="20" spans="1:5" x14ac:dyDescent="0.3">
      <c r="A20" s="9" t="s">
        <v>148</v>
      </c>
      <c r="B20" s="1" t="str">
        <f>VLOOKUP(A20,'6.10'!A:B,2,0)</f>
        <v>음식</v>
      </c>
      <c r="C20" s="61"/>
      <c r="D20" s="62"/>
      <c r="E20" s="63"/>
    </row>
    <row r="21" spans="1:5" s="13" customFormat="1" x14ac:dyDescent="0.3">
      <c r="A21" s="31">
        <v>2010</v>
      </c>
      <c r="B21" s="31"/>
      <c r="C21" s="61">
        <v>9.1</v>
      </c>
      <c r="D21" s="62">
        <v>5.7</v>
      </c>
      <c r="E21" s="63">
        <v>11.8</v>
      </c>
    </row>
    <row r="22" spans="1:5" s="13" customFormat="1" x14ac:dyDescent="0.3">
      <c r="A22" s="31">
        <v>2012</v>
      </c>
      <c r="B22" s="31"/>
      <c r="C22" s="61">
        <v>8.6999999999999993</v>
      </c>
      <c r="D22" s="62">
        <v>5.8</v>
      </c>
      <c r="E22" s="63">
        <v>10.9</v>
      </c>
    </row>
    <row r="23" spans="1:5" s="13" customFormat="1" x14ac:dyDescent="0.3">
      <c r="A23" s="31">
        <v>2014</v>
      </c>
      <c r="B23" s="31"/>
      <c r="C23" s="61">
        <v>7.6</v>
      </c>
      <c r="D23" s="62">
        <v>5.2</v>
      </c>
      <c r="E23" s="63">
        <v>9.5</v>
      </c>
    </row>
    <row r="24" spans="1:5" s="13" customFormat="1" x14ac:dyDescent="0.3">
      <c r="A24" s="31">
        <v>2016</v>
      </c>
      <c r="B24" s="31"/>
      <c r="C24" s="61">
        <v>6.4</v>
      </c>
      <c r="D24" s="62">
        <v>4.2</v>
      </c>
      <c r="E24" s="63">
        <v>8.1999999999999993</v>
      </c>
    </row>
    <row r="25" spans="1:5" s="13" customFormat="1" x14ac:dyDescent="0.3">
      <c r="A25" s="31">
        <v>2018</v>
      </c>
      <c r="B25" s="31"/>
      <c r="C25" s="61">
        <v>5.5</v>
      </c>
      <c r="D25" s="62">
        <v>3.9</v>
      </c>
      <c r="E25" s="63">
        <v>7</v>
      </c>
    </row>
    <row r="26" spans="1:5" s="13" customFormat="1" x14ac:dyDescent="0.3">
      <c r="A26" s="31">
        <v>2020</v>
      </c>
      <c r="B26" s="31"/>
      <c r="C26" s="55">
        <v>5.2</v>
      </c>
      <c r="D26" s="56">
        <v>3.6</v>
      </c>
      <c r="E26" s="57">
        <v>6.7</v>
      </c>
    </row>
    <row r="27" spans="1:5" s="13" customFormat="1" x14ac:dyDescent="0.3">
      <c r="A27" s="31">
        <v>2022</v>
      </c>
      <c r="B27" s="31"/>
      <c r="C27" s="61">
        <v>5.7</v>
      </c>
      <c r="D27" s="62">
        <v>4.0999999999999996</v>
      </c>
      <c r="E27" s="63">
        <v>7</v>
      </c>
    </row>
    <row r="28" spans="1:5" x14ac:dyDescent="0.3">
      <c r="A28" s="9" t="s">
        <v>150</v>
      </c>
      <c r="B28" s="1" t="str">
        <f>VLOOKUP(A28,'6.10'!A:B,2,0)</f>
        <v>식재료</v>
      </c>
      <c r="C28" s="61"/>
      <c r="D28" s="62"/>
      <c r="E28" s="63"/>
    </row>
    <row r="29" spans="1:5" s="13" customFormat="1" x14ac:dyDescent="0.3">
      <c r="A29" s="31">
        <v>2010</v>
      </c>
      <c r="B29" s="31"/>
      <c r="C29" s="61">
        <v>27.6</v>
      </c>
      <c r="D29" s="62">
        <v>25.3</v>
      </c>
      <c r="E29" s="63">
        <v>29.5</v>
      </c>
    </row>
    <row r="30" spans="1:5" s="13" customFormat="1" x14ac:dyDescent="0.3">
      <c r="A30" s="31">
        <v>2012</v>
      </c>
      <c r="B30" s="31"/>
      <c r="C30" s="61">
        <v>29.3</v>
      </c>
      <c r="D30" s="62">
        <v>27</v>
      </c>
      <c r="E30" s="63">
        <v>31.1</v>
      </c>
    </row>
    <row r="31" spans="1:5" s="13" customFormat="1" x14ac:dyDescent="0.3">
      <c r="A31" s="31">
        <v>2014</v>
      </c>
      <c r="B31" s="31"/>
      <c r="C31" s="61">
        <v>28.4</v>
      </c>
      <c r="D31" s="62">
        <v>26.6</v>
      </c>
      <c r="E31" s="63">
        <v>29.8</v>
      </c>
    </row>
    <row r="32" spans="1:5" s="13" customFormat="1" x14ac:dyDescent="0.3">
      <c r="A32" s="31">
        <v>2016</v>
      </c>
      <c r="B32" s="31"/>
      <c r="C32" s="61">
        <v>28.2</v>
      </c>
      <c r="D32" s="62">
        <v>25.8</v>
      </c>
      <c r="E32" s="63">
        <v>30.2</v>
      </c>
    </row>
    <row r="33" spans="1:5" s="13" customFormat="1" x14ac:dyDescent="0.3">
      <c r="A33" s="31">
        <v>2018</v>
      </c>
      <c r="B33" s="31"/>
      <c r="C33" s="61">
        <v>25.9</v>
      </c>
      <c r="D33" s="62">
        <v>24.1</v>
      </c>
      <c r="E33" s="63">
        <v>27.5</v>
      </c>
    </row>
    <row r="34" spans="1:5" s="13" customFormat="1" x14ac:dyDescent="0.3">
      <c r="A34" s="31">
        <v>2020</v>
      </c>
      <c r="B34" s="31"/>
      <c r="C34" s="55">
        <v>28.5</v>
      </c>
      <c r="D34" s="56">
        <v>26.2</v>
      </c>
      <c r="E34" s="57">
        <v>30.5</v>
      </c>
    </row>
    <row r="35" spans="1:5" s="13" customFormat="1" x14ac:dyDescent="0.3">
      <c r="A35" s="31">
        <v>2022</v>
      </c>
      <c r="B35" s="31"/>
      <c r="C35" s="61">
        <v>29.5</v>
      </c>
      <c r="D35" s="62">
        <v>28.6</v>
      </c>
      <c r="E35" s="63">
        <v>30.2</v>
      </c>
    </row>
    <row r="36" spans="1:5" x14ac:dyDescent="0.3">
      <c r="A36" s="9" t="s">
        <v>152</v>
      </c>
      <c r="B36" s="1" t="str">
        <f>VLOOKUP(A36,'6.10'!A:B,2,0)</f>
        <v>연료</v>
      </c>
      <c r="C36" s="61"/>
      <c r="D36" s="62"/>
      <c r="E36" s="63"/>
    </row>
    <row r="37" spans="1:5" s="13" customFormat="1" x14ac:dyDescent="0.3">
      <c r="A37" s="31">
        <v>2010</v>
      </c>
      <c r="B37" s="31"/>
      <c r="C37" s="61">
        <v>2.9</v>
      </c>
      <c r="D37" s="62">
        <v>2.2000000000000002</v>
      </c>
      <c r="E37" s="63">
        <v>3.4</v>
      </c>
    </row>
    <row r="38" spans="1:5" s="13" customFormat="1" x14ac:dyDescent="0.3">
      <c r="A38" s="31">
        <v>2012</v>
      </c>
      <c r="B38" s="31"/>
      <c r="C38" s="61">
        <v>3</v>
      </c>
      <c r="D38" s="62">
        <v>2.5</v>
      </c>
      <c r="E38" s="63">
        <v>3.5</v>
      </c>
    </row>
    <row r="39" spans="1:5" s="13" customFormat="1" x14ac:dyDescent="0.3">
      <c r="A39" s="31">
        <v>2014</v>
      </c>
      <c r="B39" s="31"/>
      <c r="C39" s="61">
        <v>2.6</v>
      </c>
      <c r="D39" s="62">
        <v>2.1</v>
      </c>
      <c r="E39" s="63">
        <v>3</v>
      </c>
    </row>
    <row r="40" spans="1:5" s="13" customFormat="1" x14ac:dyDescent="0.3">
      <c r="A40" s="31">
        <v>2016</v>
      </c>
      <c r="B40" s="31"/>
      <c r="C40" s="61">
        <v>2</v>
      </c>
      <c r="D40" s="62">
        <v>1.5</v>
      </c>
      <c r="E40" s="63">
        <v>2.2999999999999998</v>
      </c>
    </row>
    <row r="41" spans="1:5" s="13" customFormat="1" x14ac:dyDescent="0.3">
      <c r="A41" s="31">
        <v>2018</v>
      </c>
      <c r="B41" s="31"/>
      <c r="C41" s="61">
        <v>1.7</v>
      </c>
      <c r="D41" s="62">
        <v>1.3</v>
      </c>
      <c r="E41" s="63">
        <v>2.1</v>
      </c>
    </row>
    <row r="42" spans="1:5" s="13" customFormat="1" x14ac:dyDescent="0.3">
      <c r="A42" s="31">
        <v>2020</v>
      </c>
      <c r="B42" s="31"/>
      <c r="C42" s="55">
        <v>1.5</v>
      </c>
      <c r="D42" s="56">
        <v>1.2</v>
      </c>
      <c r="E42" s="57">
        <v>1.8</v>
      </c>
    </row>
    <row r="43" spans="1:5" s="13" customFormat="1" x14ac:dyDescent="0.3">
      <c r="A43" s="31">
        <v>2022</v>
      </c>
      <c r="B43" s="31"/>
      <c r="C43" s="61">
        <v>2.2000000000000002</v>
      </c>
      <c r="D43" s="62">
        <v>1.5</v>
      </c>
      <c r="E43" s="63">
        <v>2.7</v>
      </c>
    </row>
    <row r="44" spans="1:5" x14ac:dyDescent="0.3">
      <c r="A44" s="9" t="s">
        <v>154</v>
      </c>
      <c r="B44" s="1" t="str">
        <f>VLOOKUP(A44,'6.10'!A:B,2,0)</f>
        <v>외식</v>
      </c>
      <c r="C44" s="61"/>
      <c r="D44" s="62"/>
      <c r="E44" s="63"/>
    </row>
    <row r="45" spans="1:5" s="13" customFormat="1" x14ac:dyDescent="0.3">
      <c r="A45" s="31">
        <v>2010</v>
      </c>
      <c r="B45" s="31"/>
      <c r="C45" s="61">
        <v>10.5</v>
      </c>
      <c r="D45" s="62">
        <v>13</v>
      </c>
      <c r="E45" s="63">
        <v>8.5</v>
      </c>
    </row>
    <row r="46" spans="1:5" s="13" customFormat="1" x14ac:dyDescent="0.3">
      <c r="A46" s="31">
        <v>2012</v>
      </c>
      <c r="B46" s="31"/>
      <c r="C46" s="61">
        <v>12.5</v>
      </c>
      <c r="D46" s="62">
        <v>15.6</v>
      </c>
      <c r="E46" s="63">
        <v>10.1</v>
      </c>
    </row>
    <row r="47" spans="1:5" s="13" customFormat="1" x14ac:dyDescent="0.3">
      <c r="A47" s="31">
        <v>2014</v>
      </c>
      <c r="B47" s="31"/>
      <c r="C47" s="61">
        <v>11.5</v>
      </c>
      <c r="D47" s="62">
        <v>14.3</v>
      </c>
      <c r="E47" s="63">
        <v>9.4</v>
      </c>
    </row>
    <row r="48" spans="1:5" s="13" customFormat="1" x14ac:dyDescent="0.3">
      <c r="A48" s="31">
        <v>2016</v>
      </c>
      <c r="B48" s="31"/>
      <c r="C48" s="61">
        <v>12.1</v>
      </c>
      <c r="D48" s="62">
        <v>15</v>
      </c>
      <c r="E48" s="63">
        <v>9.6</v>
      </c>
    </row>
    <row r="49" spans="1:5" s="13" customFormat="1" x14ac:dyDescent="0.3">
      <c r="A49" s="31">
        <v>2018</v>
      </c>
      <c r="B49" s="31"/>
      <c r="C49" s="61">
        <v>12</v>
      </c>
      <c r="D49" s="62">
        <v>14.3</v>
      </c>
      <c r="E49" s="63">
        <v>10</v>
      </c>
    </row>
    <row r="50" spans="1:5" s="13" customFormat="1" x14ac:dyDescent="0.3">
      <c r="A50" s="31">
        <v>2020</v>
      </c>
      <c r="B50" s="31"/>
      <c r="C50" s="55">
        <v>12.3</v>
      </c>
      <c r="D50" s="56">
        <v>15.3</v>
      </c>
      <c r="E50" s="57">
        <v>9.6</v>
      </c>
    </row>
    <row r="51" spans="1:5" s="13" customFormat="1" x14ac:dyDescent="0.3">
      <c r="A51" s="31">
        <v>2022</v>
      </c>
      <c r="B51" s="31"/>
      <c r="C51" s="61">
        <v>8.9</v>
      </c>
      <c r="D51" s="62">
        <v>10.9</v>
      </c>
      <c r="E51" s="63">
        <v>7.3</v>
      </c>
    </row>
    <row r="52" spans="1:5" ht="33" x14ac:dyDescent="0.3">
      <c r="A52" s="9" t="s">
        <v>156</v>
      </c>
      <c r="B52" s="1" t="str">
        <f>VLOOKUP(A52,'6.10'!A:B,2,0)</f>
        <v>음료 및 담배</v>
      </c>
      <c r="C52" s="61"/>
      <c r="D52" s="62"/>
      <c r="E52" s="63"/>
    </row>
    <row r="53" spans="1:5" s="13" customFormat="1" x14ac:dyDescent="0.3">
      <c r="A53" s="31">
        <v>2010</v>
      </c>
      <c r="B53" s="31"/>
      <c r="C53" s="61">
        <v>2.8</v>
      </c>
      <c r="D53" s="62">
        <v>2.6</v>
      </c>
      <c r="E53" s="63">
        <v>3</v>
      </c>
    </row>
    <row r="54" spans="1:5" s="13" customFormat="1" x14ac:dyDescent="0.3">
      <c r="A54" s="31">
        <v>2012</v>
      </c>
      <c r="B54" s="31"/>
      <c r="C54" s="61">
        <v>2.5</v>
      </c>
      <c r="D54" s="62">
        <v>2.2000000000000002</v>
      </c>
      <c r="E54" s="63">
        <v>2.8</v>
      </c>
    </row>
    <row r="55" spans="1:5" s="13" customFormat="1" x14ac:dyDescent="0.3">
      <c r="A55" s="31">
        <v>2014</v>
      </c>
      <c r="B55" s="31"/>
      <c r="C55" s="61">
        <v>2.4</v>
      </c>
      <c r="D55" s="62">
        <v>2.1</v>
      </c>
      <c r="E55" s="63">
        <v>2.7</v>
      </c>
    </row>
    <row r="56" spans="1:5" s="13" customFormat="1" x14ac:dyDescent="0.3">
      <c r="A56" s="31">
        <v>2016</v>
      </c>
      <c r="B56" s="31"/>
      <c r="C56" s="61">
        <v>2.4</v>
      </c>
      <c r="D56" s="62">
        <v>2.1</v>
      </c>
      <c r="E56" s="63">
        <v>2.6</v>
      </c>
    </row>
    <row r="57" spans="1:5" s="13" customFormat="1" x14ac:dyDescent="0.3">
      <c r="A57" s="31">
        <v>2018</v>
      </c>
      <c r="B57" s="31"/>
      <c r="C57" s="61">
        <v>2.1</v>
      </c>
      <c r="D57" s="62">
        <v>1.8</v>
      </c>
      <c r="E57" s="63">
        <v>2.5</v>
      </c>
    </row>
    <row r="58" spans="1:5" s="13" customFormat="1" x14ac:dyDescent="0.3">
      <c r="A58" s="31">
        <v>2020</v>
      </c>
      <c r="B58" s="31"/>
      <c r="C58" s="55">
        <v>2</v>
      </c>
      <c r="D58" s="56">
        <v>1.8</v>
      </c>
      <c r="E58" s="57">
        <v>2.2999999999999998</v>
      </c>
    </row>
    <row r="59" spans="1:5" s="13" customFormat="1" x14ac:dyDescent="0.3">
      <c r="A59" s="31">
        <v>2022</v>
      </c>
      <c r="B59" s="31"/>
      <c r="C59" s="61">
        <v>2</v>
      </c>
      <c r="D59" s="62">
        <v>1.8</v>
      </c>
      <c r="E59" s="63">
        <v>2.2000000000000002</v>
      </c>
    </row>
    <row r="60" spans="1:5" ht="33" x14ac:dyDescent="0.3">
      <c r="A60" s="8" t="s">
        <v>23</v>
      </c>
      <c r="B60" s="8" t="str">
        <f>VLOOKUP(A60,'6.10'!A:B,2,0)</f>
        <v>그 외</v>
      </c>
      <c r="C60" s="52"/>
      <c r="D60" s="53"/>
      <c r="E60" s="54"/>
    </row>
    <row r="61" spans="1:5" s="13" customFormat="1" x14ac:dyDescent="0.3">
      <c r="A61" s="31">
        <v>2010</v>
      </c>
      <c r="B61" s="31"/>
      <c r="C61" s="61">
        <v>47.2</v>
      </c>
      <c r="D61" s="62">
        <v>51.2</v>
      </c>
      <c r="E61" s="63">
        <v>43.9</v>
      </c>
    </row>
    <row r="62" spans="1:5" s="13" customFormat="1" x14ac:dyDescent="0.3">
      <c r="A62" s="31">
        <v>2012</v>
      </c>
      <c r="B62" s="31"/>
      <c r="C62" s="61">
        <v>44</v>
      </c>
      <c r="D62" s="62">
        <v>47</v>
      </c>
      <c r="E62" s="63">
        <v>41.7</v>
      </c>
    </row>
    <row r="63" spans="1:5" s="13" customFormat="1" x14ac:dyDescent="0.3">
      <c r="A63" s="31">
        <v>2014</v>
      </c>
      <c r="B63" s="31"/>
      <c r="C63" s="55">
        <v>47.4</v>
      </c>
      <c r="D63" s="56">
        <v>49.7</v>
      </c>
      <c r="E63" s="57">
        <v>45.7</v>
      </c>
    </row>
    <row r="64" spans="1:5" s="13" customFormat="1" x14ac:dyDescent="0.3">
      <c r="A64" s="31">
        <v>2016</v>
      </c>
      <c r="B64" s="31"/>
      <c r="C64" s="55">
        <v>49.1</v>
      </c>
      <c r="D64" s="56">
        <v>51.4</v>
      </c>
      <c r="E64" s="57">
        <v>47.1</v>
      </c>
    </row>
    <row r="65" spans="1:5" s="13" customFormat="1" x14ac:dyDescent="0.3">
      <c r="A65" s="31">
        <v>2018</v>
      </c>
      <c r="B65" s="31"/>
      <c r="C65" s="61">
        <v>52.7</v>
      </c>
      <c r="D65" s="62">
        <v>54.7</v>
      </c>
      <c r="E65" s="63">
        <v>51.1</v>
      </c>
    </row>
    <row r="66" spans="1:5" s="13" customFormat="1" x14ac:dyDescent="0.3">
      <c r="A66" s="31">
        <v>2020</v>
      </c>
      <c r="B66" s="31"/>
      <c r="C66" s="61">
        <v>50.5</v>
      </c>
      <c r="D66" s="62">
        <v>51.9</v>
      </c>
      <c r="E66" s="63">
        <v>49.1</v>
      </c>
    </row>
    <row r="67" spans="1:5" s="13" customFormat="1" x14ac:dyDescent="0.3">
      <c r="A67" s="31">
        <v>2022</v>
      </c>
      <c r="B67" s="31"/>
      <c r="C67" s="61">
        <v>51.8</v>
      </c>
      <c r="D67" s="62">
        <v>53</v>
      </c>
      <c r="E67" s="63">
        <v>50.7</v>
      </c>
    </row>
    <row r="68" spans="1:5" ht="33" x14ac:dyDescent="0.3">
      <c r="A68" s="9" t="s">
        <v>158</v>
      </c>
      <c r="B68" s="1" t="str">
        <f>VLOOKUP(A68,'6.10'!A:B,2,0)</f>
        <v>의류, 모자, 신발</v>
      </c>
      <c r="C68" s="61"/>
      <c r="D68" s="62"/>
      <c r="E68" s="63"/>
    </row>
    <row r="69" spans="1:5" s="13" customFormat="1" x14ac:dyDescent="0.3">
      <c r="A69" s="31">
        <v>2010</v>
      </c>
      <c r="B69" s="31"/>
      <c r="C69" s="61">
        <v>3.5</v>
      </c>
      <c r="D69" s="62">
        <v>3.6</v>
      </c>
      <c r="E69" s="63">
        <v>3.4</v>
      </c>
    </row>
    <row r="70" spans="1:5" s="13" customFormat="1" x14ac:dyDescent="0.3">
      <c r="A70" s="31">
        <v>2012</v>
      </c>
      <c r="B70" s="31"/>
      <c r="C70" s="61">
        <v>3.6</v>
      </c>
      <c r="D70" s="62">
        <v>3.6</v>
      </c>
      <c r="E70" s="63">
        <v>3.5</v>
      </c>
    </row>
    <row r="71" spans="1:5" s="13" customFormat="1" x14ac:dyDescent="0.3">
      <c r="A71" s="31">
        <v>2014</v>
      </c>
      <c r="B71" s="31"/>
      <c r="C71" s="61">
        <v>3.7</v>
      </c>
      <c r="D71" s="62">
        <v>3.6</v>
      </c>
      <c r="E71" s="63">
        <v>3.7</v>
      </c>
    </row>
    <row r="72" spans="1:5" s="13" customFormat="1" x14ac:dyDescent="0.3">
      <c r="A72" s="31">
        <v>2016</v>
      </c>
      <c r="B72" s="31"/>
      <c r="C72" s="61">
        <v>3.7</v>
      </c>
      <c r="D72" s="62">
        <v>3.7</v>
      </c>
      <c r="E72" s="63">
        <v>3.6</v>
      </c>
    </row>
    <row r="73" spans="1:5" s="13" customFormat="1" x14ac:dyDescent="0.3">
      <c r="A73" s="31">
        <v>2018</v>
      </c>
      <c r="B73" s="31"/>
      <c r="C73" s="61">
        <v>3.9</v>
      </c>
      <c r="D73" s="62">
        <v>3.9</v>
      </c>
      <c r="E73" s="63">
        <v>3.9</v>
      </c>
    </row>
    <row r="74" spans="1:5" s="13" customFormat="1" x14ac:dyDescent="0.3">
      <c r="A74" s="31">
        <v>2020</v>
      </c>
      <c r="B74" s="31"/>
      <c r="C74" s="55">
        <v>3.6</v>
      </c>
      <c r="D74" s="56">
        <v>3.7</v>
      </c>
      <c r="E74" s="57">
        <v>3.6</v>
      </c>
    </row>
    <row r="75" spans="1:5" s="13" customFormat="1" x14ac:dyDescent="0.3">
      <c r="A75" s="31">
        <v>2022</v>
      </c>
      <c r="B75" s="31"/>
      <c r="C75" s="61">
        <v>4.7</v>
      </c>
      <c r="D75" s="62">
        <v>3.9</v>
      </c>
      <c r="E75" s="63">
        <v>5.4</v>
      </c>
    </row>
    <row r="76" spans="1:5" ht="33" x14ac:dyDescent="0.3">
      <c r="A76" s="9" t="s">
        <v>160</v>
      </c>
      <c r="B76" s="1" t="str">
        <f>VLOOKUP(A76,'6.10'!A:B,2,0)</f>
        <v>주택, 전기, 상하수도</v>
      </c>
      <c r="C76" s="61"/>
      <c r="D76" s="62"/>
      <c r="E76" s="63"/>
    </row>
    <row r="77" spans="1:5" s="13" customFormat="1" x14ac:dyDescent="0.3">
      <c r="A77" s="31">
        <v>2010</v>
      </c>
      <c r="B77" s="31"/>
      <c r="C77" s="61">
        <v>4.4000000000000004</v>
      </c>
      <c r="D77" s="62">
        <v>5.7</v>
      </c>
      <c r="E77" s="63">
        <v>3.3</v>
      </c>
    </row>
    <row r="78" spans="1:5" s="13" customFormat="1" x14ac:dyDescent="0.3">
      <c r="A78" s="31">
        <v>2012</v>
      </c>
      <c r="B78" s="31"/>
      <c r="C78" s="61">
        <v>5.4</v>
      </c>
      <c r="D78" s="62">
        <v>6.4</v>
      </c>
      <c r="E78" s="63">
        <v>4.7</v>
      </c>
    </row>
    <row r="79" spans="1:5" s="13" customFormat="1" x14ac:dyDescent="0.3">
      <c r="A79" s="31">
        <v>2014</v>
      </c>
      <c r="B79" s="31"/>
      <c r="C79" s="61">
        <v>6.6</v>
      </c>
      <c r="D79" s="62">
        <v>7.9</v>
      </c>
      <c r="E79" s="63">
        <v>5.6</v>
      </c>
    </row>
    <row r="80" spans="1:5" s="13" customFormat="1" x14ac:dyDescent="0.3">
      <c r="A80" s="31">
        <v>2016</v>
      </c>
      <c r="B80" s="31"/>
      <c r="C80" s="61">
        <v>7.8</v>
      </c>
      <c r="D80" s="62">
        <v>8.4</v>
      </c>
      <c r="E80" s="63">
        <v>7.3</v>
      </c>
    </row>
    <row r="81" spans="1:5" s="13" customFormat="1" x14ac:dyDescent="0.3">
      <c r="A81" s="31">
        <v>2018</v>
      </c>
      <c r="B81" s="31"/>
      <c r="C81" s="61">
        <v>7.8</v>
      </c>
      <c r="D81" s="62">
        <v>8.3000000000000007</v>
      </c>
      <c r="E81" s="63">
        <v>7.4</v>
      </c>
    </row>
    <row r="82" spans="1:5" s="13" customFormat="1" x14ac:dyDescent="0.3">
      <c r="A82" s="31">
        <v>2020</v>
      </c>
      <c r="B82" s="31"/>
      <c r="C82" s="55">
        <v>8.6999999999999993</v>
      </c>
      <c r="D82" s="56">
        <v>9.4</v>
      </c>
      <c r="E82" s="57">
        <v>7.9</v>
      </c>
    </row>
    <row r="83" spans="1:5" s="13" customFormat="1" x14ac:dyDescent="0.3">
      <c r="A83" s="31">
        <v>2022</v>
      </c>
      <c r="B83" s="31"/>
      <c r="C83" s="61">
        <v>9.5</v>
      </c>
      <c r="D83" s="62">
        <v>9.1</v>
      </c>
      <c r="E83" s="63">
        <v>9.9</v>
      </c>
    </row>
    <row r="84" spans="1:5" x14ac:dyDescent="0.3">
      <c r="A84" s="9" t="s">
        <v>162</v>
      </c>
      <c r="B84" s="1" t="str">
        <f>VLOOKUP(A84,'6.10'!A:B,2,0)</f>
        <v>가구</v>
      </c>
      <c r="C84" s="61"/>
      <c r="D84" s="62"/>
      <c r="E84" s="63"/>
    </row>
    <row r="85" spans="1:5" s="13" customFormat="1" x14ac:dyDescent="0.3">
      <c r="A85" s="31">
        <v>2010</v>
      </c>
      <c r="B85" s="31"/>
      <c r="C85" s="61">
        <v>7.9</v>
      </c>
      <c r="D85" s="62">
        <v>7.5</v>
      </c>
      <c r="E85" s="63">
        <v>8.1</v>
      </c>
    </row>
    <row r="86" spans="1:5" s="13" customFormat="1" x14ac:dyDescent="0.3">
      <c r="A86" s="31">
        <v>2012</v>
      </c>
      <c r="B86" s="31"/>
      <c r="C86" s="61">
        <v>6.5</v>
      </c>
      <c r="D86" s="62">
        <v>6.2</v>
      </c>
      <c r="E86" s="63">
        <v>6.7</v>
      </c>
    </row>
    <row r="87" spans="1:5" s="13" customFormat="1" x14ac:dyDescent="0.3">
      <c r="A87" s="31">
        <v>2014</v>
      </c>
      <c r="B87" s="31"/>
      <c r="C87" s="61">
        <v>7.2</v>
      </c>
      <c r="D87" s="62">
        <v>6.7</v>
      </c>
      <c r="E87" s="63">
        <v>7.6</v>
      </c>
    </row>
    <row r="88" spans="1:5" s="13" customFormat="1" x14ac:dyDescent="0.3">
      <c r="A88" s="31">
        <v>2016</v>
      </c>
      <c r="B88" s="31"/>
      <c r="C88" s="61">
        <v>7.2</v>
      </c>
      <c r="D88" s="62">
        <v>6.9</v>
      </c>
      <c r="E88" s="63">
        <v>7.5</v>
      </c>
    </row>
    <row r="89" spans="1:5" s="13" customFormat="1" x14ac:dyDescent="0.3">
      <c r="A89" s="31">
        <v>2018</v>
      </c>
      <c r="B89" s="31"/>
      <c r="C89" s="61">
        <v>7.8</v>
      </c>
      <c r="D89" s="62">
        <v>7</v>
      </c>
      <c r="E89" s="63">
        <v>8.5</v>
      </c>
    </row>
    <row r="90" spans="1:5" s="13" customFormat="1" x14ac:dyDescent="0.3">
      <c r="A90" s="31">
        <v>2020</v>
      </c>
      <c r="B90" s="31"/>
      <c r="C90" s="55">
        <v>7.3</v>
      </c>
      <c r="D90" s="56">
        <v>6.6</v>
      </c>
      <c r="E90" s="57">
        <v>7.9</v>
      </c>
    </row>
    <row r="91" spans="1:5" s="13" customFormat="1" x14ac:dyDescent="0.3">
      <c r="A91" s="31">
        <v>2022</v>
      </c>
      <c r="B91" s="31"/>
      <c r="C91" s="61">
        <v>6.5</v>
      </c>
      <c r="D91" s="62">
        <v>6.3</v>
      </c>
      <c r="E91" s="63">
        <v>6.7</v>
      </c>
    </row>
    <row r="92" spans="1:5" x14ac:dyDescent="0.3">
      <c r="A92" s="9" t="s">
        <v>164</v>
      </c>
      <c r="B92" s="1" t="str">
        <f>VLOOKUP(A92,'6.10'!A:B,2,0)</f>
        <v>보건</v>
      </c>
      <c r="C92" s="61"/>
      <c r="D92" s="62"/>
      <c r="E92" s="63"/>
    </row>
    <row r="93" spans="1:5" s="13" customFormat="1" x14ac:dyDescent="0.3">
      <c r="A93" s="31">
        <v>2010</v>
      </c>
      <c r="B93" s="31"/>
      <c r="C93" s="61">
        <v>5.4</v>
      </c>
      <c r="D93" s="62">
        <v>4.5999999999999996</v>
      </c>
      <c r="E93" s="63">
        <v>6.2</v>
      </c>
    </row>
    <row r="94" spans="1:5" s="13" customFormat="1" x14ac:dyDescent="0.3">
      <c r="A94" s="31">
        <v>2012</v>
      </c>
      <c r="B94" s="31"/>
      <c r="C94" s="61">
        <v>5.2</v>
      </c>
      <c r="D94" s="62">
        <v>4.7</v>
      </c>
      <c r="E94" s="63">
        <v>5.6</v>
      </c>
    </row>
    <row r="95" spans="1:5" s="13" customFormat="1" x14ac:dyDescent="0.3">
      <c r="A95" s="31">
        <v>2014</v>
      </c>
      <c r="B95" s="31"/>
      <c r="C95" s="61">
        <v>5.4</v>
      </c>
      <c r="D95" s="62">
        <v>4.5</v>
      </c>
      <c r="E95" s="63">
        <v>6.2</v>
      </c>
    </row>
    <row r="96" spans="1:5" s="13" customFormat="1" x14ac:dyDescent="0.3">
      <c r="A96" s="31">
        <v>2016</v>
      </c>
      <c r="B96" s="31"/>
      <c r="C96" s="61">
        <v>5.7</v>
      </c>
      <c r="D96" s="62">
        <v>4.8</v>
      </c>
      <c r="E96" s="63">
        <v>6.4</v>
      </c>
    </row>
    <row r="97" spans="1:5" s="13" customFormat="1" x14ac:dyDescent="0.3">
      <c r="A97" s="31">
        <v>2018</v>
      </c>
      <c r="B97" s="31"/>
      <c r="C97" s="61">
        <v>6.6</v>
      </c>
      <c r="D97" s="62">
        <v>5.3</v>
      </c>
      <c r="E97" s="63">
        <v>7.8</v>
      </c>
    </row>
    <row r="98" spans="1:5" s="13" customFormat="1" x14ac:dyDescent="0.3">
      <c r="A98" s="31">
        <v>2020</v>
      </c>
      <c r="B98" s="31"/>
      <c r="C98" s="55">
        <v>5.8</v>
      </c>
      <c r="D98" s="56">
        <v>4.5</v>
      </c>
      <c r="E98" s="57">
        <v>7</v>
      </c>
    </row>
    <row r="99" spans="1:5" s="13" customFormat="1" x14ac:dyDescent="0.3">
      <c r="A99" s="31">
        <v>2022</v>
      </c>
      <c r="B99" s="31"/>
      <c r="C99" s="61">
        <v>4.5999999999999996</v>
      </c>
      <c r="D99" s="62">
        <v>4.5</v>
      </c>
      <c r="E99" s="63">
        <v>4.7</v>
      </c>
    </row>
    <row r="100" spans="1:5" ht="33" x14ac:dyDescent="0.3">
      <c r="A100" s="9" t="s">
        <v>167</v>
      </c>
      <c r="B100" s="1" t="str">
        <f>VLOOKUP(A100,'6.10'!A:B,2,0)</f>
        <v>여행 및 통신</v>
      </c>
      <c r="C100" s="61"/>
      <c r="D100" s="62"/>
      <c r="E100" s="63"/>
    </row>
    <row r="101" spans="1:5" s="13" customFormat="1" x14ac:dyDescent="0.3">
      <c r="A101" s="31">
        <v>2010</v>
      </c>
      <c r="B101" s="31"/>
      <c r="C101" s="61">
        <v>14.6</v>
      </c>
      <c r="D101" s="62">
        <v>15.9</v>
      </c>
      <c r="E101" s="63">
        <v>13.4</v>
      </c>
    </row>
    <row r="102" spans="1:5" s="13" customFormat="1" x14ac:dyDescent="0.3">
      <c r="A102" s="31">
        <v>2012</v>
      </c>
      <c r="B102" s="31"/>
      <c r="C102" s="61">
        <v>12.2</v>
      </c>
      <c r="D102" s="62">
        <v>12.9</v>
      </c>
      <c r="E102" s="63">
        <v>11.6</v>
      </c>
    </row>
    <row r="103" spans="1:5" s="13" customFormat="1" x14ac:dyDescent="0.3">
      <c r="A103" s="31">
        <v>2014</v>
      </c>
      <c r="B103" s="31"/>
      <c r="C103" s="61">
        <v>14.3</v>
      </c>
      <c r="D103" s="62">
        <v>14.9</v>
      </c>
      <c r="E103" s="63">
        <v>13.8</v>
      </c>
    </row>
    <row r="104" spans="1:5" s="13" customFormat="1" x14ac:dyDescent="0.3">
      <c r="A104" s="31">
        <v>2016</v>
      </c>
      <c r="B104" s="31"/>
      <c r="C104" s="61">
        <v>13.7</v>
      </c>
      <c r="D104" s="62">
        <v>14.6</v>
      </c>
      <c r="E104" s="63">
        <v>13</v>
      </c>
    </row>
    <row r="105" spans="1:5" s="13" customFormat="1" x14ac:dyDescent="0.3">
      <c r="A105" s="31">
        <v>2018</v>
      </c>
      <c r="B105" s="31"/>
      <c r="C105" s="61">
        <v>15.2</v>
      </c>
      <c r="D105" s="62">
        <v>16.2</v>
      </c>
      <c r="E105" s="63">
        <v>14.3</v>
      </c>
    </row>
    <row r="106" spans="1:5" s="13" customFormat="1" x14ac:dyDescent="0.3">
      <c r="A106" s="31">
        <v>2020</v>
      </c>
      <c r="B106" s="31"/>
      <c r="C106" s="61">
        <v>13.6</v>
      </c>
      <c r="D106" s="62">
        <v>14.3</v>
      </c>
      <c r="E106" s="63">
        <v>13</v>
      </c>
    </row>
    <row r="107" spans="1:5" s="13" customFormat="1" x14ac:dyDescent="0.3">
      <c r="A107" s="31">
        <v>2022</v>
      </c>
      <c r="B107" s="31"/>
      <c r="C107" s="61">
        <v>13.9</v>
      </c>
      <c r="D107" s="62">
        <v>15.2</v>
      </c>
      <c r="E107" s="63">
        <v>12.8</v>
      </c>
    </row>
    <row r="108" spans="1:5" x14ac:dyDescent="0.3">
      <c r="A108" s="9" t="s">
        <v>169</v>
      </c>
      <c r="B108" s="1" t="str">
        <f>VLOOKUP(A108,'6.10'!A:B,2,0)</f>
        <v>교육</v>
      </c>
      <c r="C108" s="61"/>
      <c r="D108" s="62"/>
      <c r="E108" s="63"/>
    </row>
    <row r="109" spans="1:5" s="13" customFormat="1" x14ac:dyDescent="0.3">
      <c r="A109" s="31">
        <v>2010</v>
      </c>
      <c r="B109" s="31"/>
      <c r="C109" s="61">
        <v>6</v>
      </c>
      <c r="D109" s="62">
        <v>7</v>
      </c>
      <c r="E109" s="63">
        <v>5.2</v>
      </c>
    </row>
    <row r="110" spans="1:5" s="13" customFormat="1" x14ac:dyDescent="0.3">
      <c r="A110" s="31">
        <v>2012</v>
      </c>
      <c r="B110" s="31"/>
      <c r="C110" s="55">
        <v>5.9</v>
      </c>
      <c r="D110" s="56">
        <v>6.6</v>
      </c>
      <c r="E110" s="57">
        <v>5.4</v>
      </c>
    </row>
    <row r="111" spans="1:5" s="13" customFormat="1" x14ac:dyDescent="0.3">
      <c r="A111" s="31">
        <v>2014</v>
      </c>
      <c r="B111" s="31"/>
      <c r="C111" s="55">
        <v>5.4</v>
      </c>
      <c r="D111" s="56">
        <v>6</v>
      </c>
      <c r="E111" s="57">
        <v>5</v>
      </c>
    </row>
    <row r="112" spans="1:5" s="13" customFormat="1" x14ac:dyDescent="0.3">
      <c r="A112" s="31">
        <v>2016</v>
      </c>
      <c r="B112" s="31"/>
      <c r="C112" s="61">
        <v>5.7</v>
      </c>
      <c r="D112" s="62">
        <v>6.7</v>
      </c>
      <c r="E112" s="63">
        <v>4.9000000000000004</v>
      </c>
    </row>
    <row r="113" spans="1:5" s="13" customFormat="1" x14ac:dyDescent="0.3">
      <c r="A113" s="31">
        <v>2018</v>
      </c>
      <c r="B113" s="31"/>
      <c r="C113" s="61">
        <v>6.1</v>
      </c>
      <c r="D113" s="62">
        <v>7.2</v>
      </c>
      <c r="E113" s="63">
        <v>5.0999999999999996</v>
      </c>
    </row>
    <row r="114" spans="1:5" s="13" customFormat="1" x14ac:dyDescent="0.3">
      <c r="A114" s="31">
        <v>2020</v>
      </c>
      <c r="B114" s="31"/>
      <c r="C114" s="61">
        <v>5.9</v>
      </c>
      <c r="D114" s="62">
        <v>6.8</v>
      </c>
      <c r="E114" s="63">
        <v>5</v>
      </c>
    </row>
    <row r="115" spans="1:5" s="13" customFormat="1" x14ac:dyDescent="0.3">
      <c r="A115" s="31">
        <v>2022</v>
      </c>
      <c r="B115" s="31"/>
      <c r="C115" s="61">
        <v>5.8</v>
      </c>
      <c r="D115" s="62">
        <v>7</v>
      </c>
      <c r="E115" s="63">
        <v>4.8</v>
      </c>
    </row>
    <row r="116" spans="1:5" ht="33" x14ac:dyDescent="0.3">
      <c r="A116" s="9" t="s">
        <v>171</v>
      </c>
      <c r="B116" s="1" t="str">
        <f>VLOOKUP(A116,'6.10'!A:B,2,0)</f>
        <v>문화, 스포츠 및 오락</v>
      </c>
      <c r="C116" s="61"/>
      <c r="D116" s="62"/>
      <c r="E116" s="63"/>
    </row>
    <row r="117" spans="1:5" s="13" customFormat="1" x14ac:dyDescent="0.3">
      <c r="A117" s="31">
        <v>2010</v>
      </c>
      <c r="B117" s="31"/>
      <c r="C117" s="61">
        <v>1.4</v>
      </c>
      <c r="D117" s="62">
        <v>2.4</v>
      </c>
      <c r="E117" s="63">
        <v>0.6</v>
      </c>
    </row>
    <row r="118" spans="1:5" s="13" customFormat="1" x14ac:dyDescent="0.3">
      <c r="A118" s="31">
        <v>2012</v>
      </c>
      <c r="B118" s="31"/>
      <c r="C118" s="61">
        <v>1.2</v>
      </c>
      <c r="D118" s="62">
        <v>2.1</v>
      </c>
      <c r="E118" s="63">
        <v>0.5</v>
      </c>
    </row>
    <row r="119" spans="1:5" s="13" customFormat="1" x14ac:dyDescent="0.3">
      <c r="A119" s="31">
        <v>2014</v>
      </c>
      <c r="B119" s="31"/>
      <c r="C119" s="61">
        <v>1</v>
      </c>
      <c r="D119" s="62">
        <v>1.8</v>
      </c>
      <c r="E119" s="63">
        <v>0.4</v>
      </c>
    </row>
    <row r="120" spans="1:5" s="13" customFormat="1" x14ac:dyDescent="0.3">
      <c r="A120" s="31">
        <v>2016</v>
      </c>
      <c r="B120" s="31"/>
      <c r="C120" s="61">
        <v>1.3</v>
      </c>
      <c r="D120" s="62">
        <v>2.2000000000000002</v>
      </c>
      <c r="E120" s="63">
        <v>0.6</v>
      </c>
    </row>
    <row r="121" spans="1:5" s="13" customFormat="1" x14ac:dyDescent="0.3">
      <c r="A121" s="31">
        <v>2018</v>
      </c>
      <c r="B121" s="31"/>
      <c r="C121" s="55">
        <v>1.5</v>
      </c>
      <c r="D121" s="56">
        <v>2.5</v>
      </c>
      <c r="E121" s="57">
        <v>0.7</v>
      </c>
    </row>
    <row r="122" spans="1:5" s="13" customFormat="1" x14ac:dyDescent="0.3">
      <c r="A122" s="31">
        <v>2020</v>
      </c>
      <c r="B122" s="31"/>
      <c r="C122" s="61">
        <v>1.3</v>
      </c>
      <c r="D122" s="62">
        <v>2</v>
      </c>
      <c r="E122" s="63">
        <v>0.8</v>
      </c>
    </row>
    <row r="123" spans="1:5" s="13" customFormat="1" x14ac:dyDescent="0.3">
      <c r="A123" s="31">
        <v>2022</v>
      </c>
      <c r="B123" s="31"/>
      <c r="C123" s="61">
        <v>1.3</v>
      </c>
      <c r="D123" s="62">
        <v>1.9</v>
      </c>
      <c r="E123" s="63">
        <v>0.9</v>
      </c>
    </row>
    <row r="124" spans="1:5" x14ac:dyDescent="0.3">
      <c r="A124" s="9" t="s">
        <v>173</v>
      </c>
      <c r="B124" s="1" t="str">
        <f>VLOOKUP(A124,'6.10'!A:B,2,0)</f>
        <v>기타</v>
      </c>
      <c r="C124" s="61"/>
      <c r="D124" s="62"/>
      <c r="E124" s="63"/>
    </row>
    <row r="125" spans="1:5" s="13" customFormat="1" x14ac:dyDescent="0.3">
      <c r="A125" s="31">
        <v>2010</v>
      </c>
      <c r="B125" s="31"/>
      <c r="C125" s="61">
        <v>4.0999999999999996</v>
      </c>
      <c r="D125" s="62">
        <v>4.5</v>
      </c>
      <c r="E125" s="63">
        <v>3.7</v>
      </c>
    </row>
    <row r="126" spans="1:5" s="13" customFormat="1" x14ac:dyDescent="0.3">
      <c r="A126" s="31">
        <v>2012</v>
      </c>
      <c r="B126" s="31"/>
      <c r="C126" s="61">
        <v>4.0999999999999996</v>
      </c>
      <c r="D126" s="62">
        <v>4.5</v>
      </c>
      <c r="E126" s="63">
        <v>3.8</v>
      </c>
    </row>
    <row r="127" spans="1:5" s="13" customFormat="1" x14ac:dyDescent="0.3">
      <c r="A127" s="31">
        <v>2014</v>
      </c>
      <c r="B127" s="31"/>
      <c r="C127" s="61">
        <v>3.8</v>
      </c>
      <c r="D127" s="62">
        <v>4.2</v>
      </c>
      <c r="E127" s="63">
        <v>3.4</v>
      </c>
    </row>
    <row r="128" spans="1:5" s="13" customFormat="1" x14ac:dyDescent="0.3">
      <c r="A128" s="31">
        <v>2016</v>
      </c>
      <c r="B128" s="31"/>
      <c r="C128" s="61">
        <v>4.0999999999999996</v>
      </c>
      <c r="D128" s="62">
        <v>4.3</v>
      </c>
      <c r="E128" s="63">
        <v>3.9</v>
      </c>
    </row>
    <row r="129" spans="1:5" s="13" customFormat="1" x14ac:dyDescent="0.3">
      <c r="A129" s="31">
        <v>2018</v>
      </c>
      <c r="B129" s="31"/>
      <c r="C129" s="61">
        <v>3.9</v>
      </c>
      <c r="D129" s="62">
        <v>4.3</v>
      </c>
      <c r="E129" s="63">
        <v>3.5</v>
      </c>
    </row>
    <row r="130" spans="1:5" s="13" customFormat="1" x14ac:dyDescent="0.3">
      <c r="A130" s="31">
        <v>2020</v>
      </c>
      <c r="B130" s="31"/>
      <c r="C130" s="61">
        <v>4.3</v>
      </c>
      <c r="D130" s="62">
        <v>4.7</v>
      </c>
      <c r="E130" s="63">
        <v>4</v>
      </c>
    </row>
    <row r="131" spans="1:5" s="13" customFormat="1" ht="17.25" thickBot="1" x14ac:dyDescent="0.35">
      <c r="A131" s="31">
        <v>2022</v>
      </c>
      <c r="B131" s="31"/>
      <c r="C131" s="58">
        <v>5.4</v>
      </c>
      <c r="D131" s="59">
        <v>5.2</v>
      </c>
      <c r="E131" s="60">
        <v>5.6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6"/>
  <sheetViews>
    <sheetView showGridLines="0" zoomScaleNormal="100" workbookViewId="0"/>
  </sheetViews>
  <sheetFormatPr defaultRowHeight="16.5" x14ac:dyDescent="0.3"/>
  <cols>
    <col min="1" max="2" width="20.625" customWidth="1"/>
    <col min="3" max="9" width="15.625" customWidth="1"/>
    <col min="10" max="10" width="11.125" bestFit="1" customWidth="1"/>
  </cols>
  <sheetData>
    <row r="1" spans="1:9" s="4" customFormat="1" ht="26.25" x14ac:dyDescent="0.3">
      <c r="A1" s="7" t="s">
        <v>113</v>
      </c>
      <c r="B1" s="7"/>
      <c r="C1" s="3"/>
      <c r="D1" s="3"/>
      <c r="E1" s="3"/>
      <c r="F1" s="3"/>
      <c r="G1" s="3"/>
      <c r="H1" s="3"/>
      <c r="I1" s="3"/>
    </row>
    <row r="2" spans="1:9" s="4" customFormat="1" ht="26.25" x14ac:dyDescent="0.3">
      <c r="A2" s="7" t="str">
        <f>VLOOKUP(A1,Index!B:C,2,0)</f>
        <v>지방별 및 지출항목별 1인당 실생활 월소비지출</v>
      </c>
      <c r="B2" s="7"/>
      <c r="C2" s="3"/>
      <c r="D2" s="3"/>
      <c r="E2" s="3"/>
      <c r="F2" s="3"/>
      <c r="G2" s="3"/>
      <c r="H2" s="3"/>
      <c r="I2" s="3"/>
    </row>
    <row r="4" spans="1:9" x14ac:dyDescent="0.3">
      <c r="A4" t="s">
        <v>4</v>
      </c>
    </row>
    <row r="5" spans="1:9" x14ac:dyDescent="0.3">
      <c r="A5" t="str">
        <f>IFERROR(HLOOKUP(A4,'6.1'!4:5,2,0),HLOOKUP(A4,'6.3'!4:5,2,0))</f>
        <v>경상가격, 단위: 1000 동</v>
      </c>
    </row>
    <row r="7" spans="1:9" s="32" customFormat="1" ht="12" x14ac:dyDescent="0.3">
      <c r="C7" s="33" t="s">
        <v>73</v>
      </c>
      <c r="D7" s="34" t="s">
        <v>175</v>
      </c>
      <c r="E7" s="34"/>
      <c r="F7" s="34"/>
      <c r="G7" s="34"/>
      <c r="H7" s="34"/>
      <c r="I7" s="34"/>
    </row>
    <row r="8" spans="1:9" s="32" customFormat="1" ht="24.75" thickBot="1" x14ac:dyDescent="0.35">
      <c r="A8" s="35"/>
      <c r="B8" s="35"/>
      <c r="C8" s="36"/>
      <c r="D8" s="36" t="s">
        <v>176</v>
      </c>
      <c r="E8" s="36" t="s">
        <v>177</v>
      </c>
      <c r="F8" s="36" t="s">
        <v>178</v>
      </c>
      <c r="G8" s="36" t="s">
        <v>179</v>
      </c>
      <c r="H8" s="36" t="s">
        <v>180</v>
      </c>
      <c r="I8" s="36" t="s">
        <v>181</v>
      </c>
    </row>
    <row r="9" spans="1:9" s="21" customFormat="1" x14ac:dyDescent="0.3">
      <c r="A9" s="8" t="s">
        <v>6</v>
      </c>
      <c r="B9" s="8" t="str">
        <f>VLOOKUP(A9,'6.10'!A:B,2,0)</f>
        <v>전국</v>
      </c>
      <c r="C9" s="49"/>
      <c r="D9" s="50"/>
      <c r="E9" s="50"/>
      <c r="F9" s="50"/>
      <c r="G9" s="50"/>
      <c r="H9" s="50"/>
      <c r="I9" s="51"/>
    </row>
    <row r="10" spans="1:9" s="21" customFormat="1" x14ac:dyDescent="0.3">
      <c r="A10" s="30">
        <v>2010</v>
      </c>
      <c r="B10" s="30"/>
      <c r="C10" s="76">
        <v>1138.5</v>
      </c>
      <c r="D10" s="77">
        <v>1343.2</v>
      </c>
      <c r="E10" s="78">
        <v>814.6</v>
      </c>
      <c r="F10" s="78">
        <v>957.5</v>
      </c>
      <c r="G10" s="78">
        <v>915.1</v>
      </c>
      <c r="H10" s="78">
        <v>1639.9</v>
      </c>
      <c r="I10" s="79">
        <v>987.6</v>
      </c>
    </row>
    <row r="11" spans="1:9" s="21" customFormat="1" x14ac:dyDescent="0.3">
      <c r="A11" s="30">
        <v>2012</v>
      </c>
      <c r="B11" s="30"/>
      <c r="C11" s="76">
        <v>1502.8</v>
      </c>
      <c r="D11" s="77">
        <v>1763.9</v>
      </c>
      <c r="E11" s="78">
        <v>1118.5</v>
      </c>
      <c r="F11" s="78">
        <v>1326.4</v>
      </c>
      <c r="G11" s="78">
        <v>1366</v>
      </c>
      <c r="H11" s="78">
        <v>2036.4</v>
      </c>
      <c r="I11" s="79">
        <v>1273.2</v>
      </c>
    </row>
    <row r="12" spans="1:9" s="21" customFormat="1" x14ac:dyDescent="0.3">
      <c r="A12" s="30">
        <v>2014</v>
      </c>
      <c r="B12" s="30"/>
      <c r="C12" s="76">
        <v>1762.6</v>
      </c>
      <c r="D12" s="77">
        <v>2081.9</v>
      </c>
      <c r="E12" s="78">
        <v>1440.8</v>
      </c>
      <c r="F12" s="78">
        <v>1536.8</v>
      </c>
      <c r="G12" s="78">
        <v>1537.1</v>
      </c>
      <c r="H12" s="78">
        <v>2282.1</v>
      </c>
      <c r="I12" s="79">
        <v>1483.6</v>
      </c>
    </row>
    <row r="13" spans="1:9" s="21" customFormat="1" x14ac:dyDescent="0.3">
      <c r="A13" s="30">
        <v>2016</v>
      </c>
      <c r="B13" s="30"/>
      <c r="C13" s="76">
        <v>2015.7</v>
      </c>
      <c r="D13" s="77">
        <v>2363.6999999999998</v>
      </c>
      <c r="E13" s="78">
        <v>1551.4</v>
      </c>
      <c r="F13" s="78">
        <v>1684.6</v>
      </c>
      <c r="G13" s="78">
        <v>1620.1</v>
      </c>
      <c r="H13" s="78">
        <v>2846.1</v>
      </c>
      <c r="I13" s="79">
        <v>1740.6</v>
      </c>
    </row>
    <row r="14" spans="1:9" s="21" customFormat="1" x14ac:dyDescent="0.3">
      <c r="A14" s="30">
        <v>2018</v>
      </c>
      <c r="B14" s="30"/>
      <c r="C14" s="76">
        <v>2366.6</v>
      </c>
      <c r="D14" s="77">
        <v>2811.7</v>
      </c>
      <c r="E14" s="78">
        <v>1859.7</v>
      </c>
      <c r="F14" s="78">
        <v>2029.9</v>
      </c>
      <c r="G14" s="78">
        <v>2053.1999999999998</v>
      </c>
      <c r="H14" s="78">
        <v>3148.9</v>
      </c>
      <c r="I14" s="79">
        <v>2045</v>
      </c>
    </row>
    <row r="15" spans="1:9" s="21" customFormat="1" x14ac:dyDescent="0.3">
      <c r="A15" s="30">
        <v>2020</v>
      </c>
      <c r="B15" s="30"/>
      <c r="C15" s="76">
        <v>2713.3</v>
      </c>
      <c r="D15" s="77">
        <v>3082</v>
      </c>
      <c r="E15" s="78">
        <v>1968.9</v>
      </c>
      <c r="F15" s="78">
        <v>2409.6</v>
      </c>
      <c r="G15" s="78">
        <v>2031.7</v>
      </c>
      <c r="H15" s="78">
        <v>3720.1</v>
      </c>
      <c r="I15" s="79">
        <v>2323.1999999999998</v>
      </c>
    </row>
    <row r="16" spans="1:9" s="21" customFormat="1" x14ac:dyDescent="0.3">
      <c r="A16" s="30">
        <v>2022</v>
      </c>
      <c r="B16" s="30"/>
      <c r="C16" s="76">
        <v>2668</v>
      </c>
      <c r="D16" s="77">
        <v>3230</v>
      </c>
      <c r="E16" s="78">
        <v>1871.4</v>
      </c>
      <c r="F16" s="78">
        <v>2426.6</v>
      </c>
      <c r="G16" s="78">
        <v>2105.6999999999998</v>
      </c>
      <c r="H16" s="78">
        <v>3455.9</v>
      </c>
      <c r="I16" s="79">
        <v>2142.6</v>
      </c>
    </row>
    <row r="17" spans="1:9" ht="33" x14ac:dyDescent="0.3">
      <c r="A17" s="8" t="s">
        <v>22</v>
      </c>
      <c r="B17" s="8" t="str">
        <f>VLOOKUP(A17,'6.10'!A:B,2,0)</f>
        <v>음식, 음료 및 담배</v>
      </c>
      <c r="C17" s="52"/>
      <c r="D17" s="53"/>
      <c r="G17" s="53"/>
      <c r="H17" s="53"/>
      <c r="I17" s="54"/>
    </row>
    <row r="18" spans="1:9" s="13" customFormat="1" x14ac:dyDescent="0.3">
      <c r="A18" s="31">
        <v>2010</v>
      </c>
      <c r="B18" s="31"/>
      <c r="C18" s="61">
        <v>601.70000000000005</v>
      </c>
      <c r="D18" s="62">
        <v>696.5</v>
      </c>
      <c r="E18" s="62">
        <v>482.9</v>
      </c>
      <c r="F18" s="62">
        <v>524.6</v>
      </c>
      <c r="G18" s="62">
        <v>508.1</v>
      </c>
      <c r="H18" s="62">
        <v>785.7</v>
      </c>
      <c r="I18" s="63">
        <v>537.9</v>
      </c>
    </row>
    <row r="19" spans="1:9" s="13" customFormat="1" x14ac:dyDescent="0.3">
      <c r="A19" s="31">
        <v>2012</v>
      </c>
      <c r="B19" s="31"/>
      <c r="C19" s="61">
        <v>842.2</v>
      </c>
      <c r="D19" s="62">
        <v>985.9</v>
      </c>
      <c r="E19" s="62">
        <v>673.1</v>
      </c>
      <c r="F19" s="62">
        <v>764.2</v>
      </c>
      <c r="G19" s="62">
        <v>748.5</v>
      </c>
      <c r="H19" s="62">
        <v>1072.7</v>
      </c>
      <c r="I19" s="63">
        <v>721.2</v>
      </c>
    </row>
    <row r="20" spans="1:9" s="13" customFormat="1" x14ac:dyDescent="0.3">
      <c r="A20" s="31">
        <v>2014</v>
      </c>
      <c r="B20" s="31"/>
      <c r="C20" s="55">
        <v>926.8</v>
      </c>
      <c r="D20" s="56">
        <v>1079.0999999999999</v>
      </c>
      <c r="E20" s="56">
        <v>751.6</v>
      </c>
      <c r="F20" s="56">
        <v>849.5</v>
      </c>
      <c r="G20" s="56">
        <v>777.3</v>
      </c>
      <c r="H20" s="56">
        <v>1155.0999999999999</v>
      </c>
      <c r="I20" s="57">
        <v>805.1</v>
      </c>
    </row>
    <row r="21" spans="1:9" s="13" customFormat="1" x14ac:dyDescent="0.3">
      <c r="A21" s="31">
        <v>2016</v>
      </c>
      <c r="B21" s="31"/>
      <c r="C21" s="55">
        <v>1027.0999999999999</v>
      </c>
      <c r="D21" s="56">
        <v>1150.5</v>
      </c>
      <c r="E21" s="56">
        <v>824.2</v>
      </c>
      <c r="F21" s="56">
        <v>917.7</v>
      </c>
      <c r="G21" s="56">
        <v>828.2</v>
      </c>
      <c r="H21" s="56">
        <v>1415.3</v>
      </c>
      <c r="I21" s="57">
        <v>887.9</v>
      </c>
    </row>
    <row r="22" spans="1:9" s="13" customFormat="1" x14ac:dyDescent="0.3">
      <c r="A22" s="31">
        <v>2018</v>
      </c>
      <c r="B22" s="31"/>
      <c r="C22" s="61">
        <v>1118.5999999999999</v>
      </c>
      <c r="D22" s="62">
        <v>1288.4000000000001</v>
      </c>
      <c r="E22" s="62">
        <v>854.2</v>
      </c>
      <c r="F22" s="62">
        <v>1014.4</v>
      </c>
      <c r="G22" s="62">
        <v>871.5</v>
      </c>
      <c r="H22" s="62">
        <v>1505</v>
      </c>
      <c r="I22" s="63">
        <v>994.6</v>
      </c>
    </row>
    <row r="23" spans="1:9" s="13" customFormat="1" x14ac:dyDescent="0.3">
      <c r="A23" s="31">
        <v>2020</v>
      </c>
      <c r="B23" s="31"/>
      <c r="C23" s="61">
        <v>1344.4</v>
      </c>
      <c r="D23" s="62">
        <v>1431</v>
      </c>
      <c r="E23" s="62">
        <v>1011.2</v>
      </c>
      <c r="F23" s="62">
        <v>1250.9000000000001</v>
      </c>
      <c r="G23" s="62">
        <v>1013.1</v>
      </c>
      <c r="H23" s="62">
        <v>1826.7</v>
      </c>
      <c r="I23" s="63">
        <v>1207.5</v>
      </c>
    </row>
    <row r="24" spans="1:9" s="13" customFormat="1" x14ac:dyDescent="0.3">
      <c r="A24" s="31">
        <v>2022</v>
      </c>
      <c r="B24" s="31"/>
      <c r="C24" s="61">
        <v>1287.2</v>
      </c>
      <c r="D24" s="62">
        <v>1569.1</v>
      </c>
      <c r="E24" s="62">
        <v>961.7</v>
      </c>
      <c r="F24" s="62">
        <v>1200.9000000000001</v>
      </c>
      <c r="G24" s="62">
        <v>979.9</v>
      </c>
      <c r="H24" s="62">
        <v>1524.2</v>
      </c>
      <c r="I24" s="63">
        <v>1101.7</v>
      </c>
    </row>
    <row r="25" spans="1:9" x14ac:dyDescent="0.3">
      <c r="A25" s="9" t="s">
        <v>148</v>
      </c>
      <c r="B25" s="1" t="str">
        <f>VLOOKUP(A25,'6.10'!A:B,2,0)</f>
        <v>음식</v>
      </c>
      <c r="C25" s="61"/>
      <c r="D25" s="62"/>
      <c r="E25" s="62"/>
      <c r="F25" s="62"/>
      <c r="G25" s="62"/>
      <c r="H25" s="62"/>
      <c r="I25" s="63"/>
    </row>
    <row r="26" spans="1:9" s="13" customFormat="1" x14ac:dyDescent="0.3">
      <c r="A26" s="31">
        <v>2010</v>
      </c>
      <c r="B26" s="31"/>
      <c r="C26" s="61">
        <v>103.3</v>
      </c>
      <c r="D26" s="62">
        <v>108.4</v>
      </c>
      <c r="E26" s="62">
        <v>117.3</v>
      </c>
      <c r="F26" s="62">
        <v>96.8</v>
      </c>
      <c r="G26" s="62">
        <v>105.8</v>
      </c>
      <c r="H26" s="62">
        <v>91.1</v>
      </c>
      <c r="I26" s="63">
        <v>104.2</v>
      </c>
    </row>
    <row r="27" spans="1:9" s="13" customFormat="1" x14ac:dyDescent="0.3">
      <c r="A27" s="31">
        <v>2012</v>
      </c>
      <c r="B27" s="31"/>
      <c r="C27" s="61">
        <v>131</v>
      </c>
      <c r="D27" s="62">
        <v>137.80000000000001</v>
      </c>
      <c r="E27" s="62">
        <v>146.30000000000001</v>
      </c>
      <c r="F27" s="62">
        <v>123</v>
      </c>
      <c r="G27" s="62">
        <v>138.80000000000001</v>
      </c>
      <c r="H27" s="62">
        <v>122.2</v>
      </c>
      <c r="I27" s="63">
        <v>126.5</v>
      </c>
    </row>
    <row r="28" spans="1:9" s="13" customFormat="1" x14ac:dyDescent="0.3">
      <c r="A28" s="31">
        <v>2014</v>
      </c>
      <c r="B28" s="31"/>
      <c r="C28" s="61">
        <v>134.5</v>
      </c>
      <c r="D28" s="62">
        <v>146.4</v>
      </c>
      <c r="E28" s="62">
        <v>153.1</v>
      </c>
      <c r="F28" s="62">
        <v>128.80000000000001</v>
      </c>
      <c r="G28" s="62">
        <v>133</v>
      </c>
      <c r="H28" s="62">
        <v>120.6</v>
      </c>
      <c r="I28" s="63">
        <v>123.3</v>
      </c>
    </row>
    <row r="29" spans="1:9" s="13" customFormat="1" x14ac:dyDescent="0.3">
      <c r="A29" s="31">
        <v>2016</v>
      </c>
      <c r="B29" s="31"/>
      <c r="C29" s="61">
        <v>128.19999999999999</v>
      </c>
      <c r="D29" s="62">
        <v>132.4</v>
      </c>
      <c r="E29" s="62">
        <v>153.9</v>
      </c>
      <c r="F29" s="62">
        <v>123.3</v>
      </c>
      <c r="G29" s="62">
        <v>133.6</v>
      </c>
      <c r="H29" s="62">
        <v>115.7</v>
      </c>
      <c r="I29" s="63">
        <v>118</v>
      </c>
    </row>
    <row r="30" spans="1:9" s="13" customFormat="1" x14ac:dyDescent="0.3">
      <c r="A30" s="31">
        <v>2018</v>
      </c>
      <c r="B30" s="31"/>
      <c r="C30" s="61">
        <v>130.80000000000001</v>
      </c>
      <c r="D30" s="62">
        <v>140.6</v>
      </c>
      <c r="E30" s="62">
        <v>146.80000000000001</v>
      </c>
      <c r="F30" s="62">
        <v>124.2</v>
      </c>
      <c r="G30" s="62">
        <v>133.80000000000001</v>
      </c>
      <c r="H30" s="62">
        <v>120</v>
      </c>
      <c r="I30" s="63">
        <v>121.5</v>
      </c>
    </row>
    <row r="31" spans="1:9" s="13" customFormat="1" x14ac:dyDescent="0.3">
      <c r="A31" s="31">
        <v>2020</v>
      </c>
      <c r="B31" s="31"/>
      <c r="C31" s="55">
        <v>140.9</v>
      </c>
      <c r="D31" s="56">
        <v>139.9</v>
      </c>
      <c r="E31" s="56">
        <v>147.69999999999999</v>
      </c>
      <c r="F31" s="56">
        <v>129.9</v>
      </c>
      <c r="G31" s="56">
        <v>137.4</v>
      </c>
      <c r="H31" s="56">
        <v>122</v>
      </c>
      <c r="I31" s="57">
        <v>170.8</v>
      </c>
    </row>
    <row r="32" spans="1:9" s="13" customFormat="1" x14ac:dyDescent="0.3">
      <c r="A32" s="31">
        <v>2022</v>
      </c>
      <c r="B32" s="31"/>
      <c r="C32" s="61">
        <v>151.69999999999999</v>
      </c>
      <c r="D32" s="62">
        <v>213.8</v>
      </c>
      <c r="E32" s="62">
        <v>139.1</v>
      </c>
      <c r="F32" s="62">
        <v>131.1</v>
      </c>
      <c r="G32" s="62">
        <v>134.19999999999999</v>
      </c>
      <c r="H32" s="62">
        <v>130.9</v>
      </c>
      <c r="I32" s="63">
        <v>126.9</v>
      </c>
    </row>
    <row r="33" spans="1:9" x14ac:dyDescent="0.3">
      <c r="A33" s="9" t="s">
        <v>150</v>
      </c>
      <c r="B33" s="1" t="str">
        <f>VLOOKUP(A33,'6.10'!A:B,2,0)</f>
        <v>식재료</v>
      </c>
      <c r="C33" s="61"/>
      <c r="D33" s="62"/>
      <c r="E33" s="62"/>
      <c r="F33" s="62"/>
      <c r="G33" s="62"/>
      <c r="H33" s="62"/>
      <c r="I33" s="63"/>
    </row>
    <row r="34" spans="1:9" s="13" customFormat="1" x14ac:dyDescent="0.3">
      <c r="A34" s="31">
        <v>2010</v>
      </c>
      <c r="B34" s="31"/>
      <c r="C34" s="61">
        <v>313.8</v>
      </c>
      <c r="D34" s="62">
        <v>387.5</v>
      </c>
      <c r="E34" s="62">
        <v>255.7</v>
      </c>
      <c r="F34" s="62">
        <v>263.39999999999998</v>
      </c>
      <c r="G34" s="62">
        <v>252.8</v>
      </c>
      <c r="H34" s="62">
        <v>385.2</v>
      </c>
      <c r="I34" s="63">
        <v>283.7</v>
      </c>
    </row>
    <row r="35" spans="1:9" s="13" customFormat="1" x14ac:dyDescent="0.3">
      <c r="A35" s="31">
        <v>2012</v>
      </c>
      <c r="B35" s="31"/>
      <c r="C35" s="61">
        <v>440.7</v>
      </c>
      <c r="D35" s="62">
        <v>563.70000000000005</v>
      </c>
      <c r="E35" s="62">
        <v>360.3</v>
      </c>
      <c r="F35" s="62">
        <v>382.7</v>
      </c>
      <c r="G35" s="62">
        <v>383.6</v>
      </c>
      <c r="H35" s="62">
        <v>521.5</v>
      </c>
      <c r="I35" s="63">
        <v>370.4</v>
      </c>
    </row>
    <row r="36" spans="1:9" s="13" customFormat="1" x14ac:dyDescent="0.3">
      <c r="A36" s="31">
        <v>2014</v>
      </c>
      <c r="B36" s="31"/>
      <c r="C36" s="61">
        <v>500.9</v>
      </c>
      <c r="D36" s="62">
        <v>618.79999999999995</v>
      </c>
      <c r="E36" s="62">
        <v>419.7</v>
      </c>
      <c r="F36" s="62">
        <v>438.4</v>
      </c>
      <c r="G36" s="62">
        <v>389.6</v>
      </c>
      <c r="H36" s="62">
        <v>599</v>
      </c>
      <c r="I36" s="63">
        <v>434.5</v>
      </c>
    </row>
    <row r="37" spans="1:9" s="13" customFormat="1" x14ac:dyDescent="0.3">
      <c r="A37" s="31">
        <v>2016</v>
      </c>
      <c r="B37" s="31"/>
      <c r="C37" s="61">
        <v>567.5</v>
      </c>
      <c r="D37" s="62">
        <v>692.8</v>
      </c>
      <c r="E37" s="62">
        <v>488.6</v>
      </c>
      <c r="F37" s="62">
        <v>497.9</v>
      </c>
      <c r="G37" s="62">
        <v>440.5</v>
      </c>
      <c r="H37" s="62">
        <v>691.9</v>
      </c>
      <c r="I37" s="63">
        <v>487.6</v>
      </c>
    </row>
    <row r="38" spans="1:9" s="13" customFormat="1" x14ac:dyDescent="0.3">
      <c r="A38" s="31">
        <v>2018</v>
      </c>
      <c r="B38" s="31"/>
      <c r="C38" s="61">
        <v>613.6</v>
      </c>
      <c r="D38" s="62">
        <v>751</v>
      </c>
      <c r="E38" s="62">
        <v>496.8</v>
      </c>
      <c r="F38" s="62">
        <v>554.20000000000005</v>
      </c>
      <c r="G38" s="62">
        <v>442.3</v>
      </c>
      <c r="H38" s="62">
        <v>761.7</v>
      </c>
      <c r="I38" s="63">
        <v>537</v>
      </c>
    </row>
    <row r="39" spans="1:9" s="13" customFormat="1" x14ac:dyDescent="0.3">
      <c r="A39" s="31">
        <v>2020</v>
      </c>
      <c r="B39" s="31"/>
      <c r="C39" s="55">
        <v>772.1</v>
      </c>
      <c r="D39" s="56">
        <v>902.2</v>
      </c>
      <c r="E39" s="56">
        <v>657.3</v>
      </c>
      <c r="F39" s="56">
        <v>697.4</v>
      </c>
      <c r="G39" s="56">
        <v>573.29999999999995</v>
      </c>
      <c r="H39" s="56">
        <v>936.7</v>
      </c>
      <c r="I39" s="57">
        <v>664.9</v>
      </c>
    </row>
    <row r="40" spans="1:9" s="13" customFormat="1" x14ac:dyDescent="0.3">
      <c r="A40" s="31">
        <v>2022</v>
      </c>
      <c r="B40" s="31"/>
      <c r="C40" s="61">
        <v>785.8</v>
      </c>
      <c r="D40" s="62">
        <v>946.9</v>
      </c>
      <c r="E40" s="62">
        <v>656.3</v>
      </c>
      <c r="F40" s="62">
        <v>752.2</v>
      </c>
      <c r="G40" s="62">
        <v>620.1</v>
      </c>
      <c r="H40" s="62">
        <v>866.3</v>
      </c>
      <c r="I40" s="63">
        <v>673.2</v>
      </c>
    </row>
    <row r="41" spans="1:9" x14ac:dyDescent="0.3">
      <c r="A41" s="9" t="s">
        <v>152</v>
      </c>
      <c r="B41" s="1" t="str">
        <f>VLOOKUP(A41,'6.10'!A:B,2,0)</f>
        <v>연료</v>
      </c>
      <c r="C41" s="61"/>
      <c r="D41" s="62"/>
      <c r="E41" s="62"/>
      <c r="F41" s="62"/>
      <c r="G41" s="62"/>
      <c r="H41" s="62"/>
      <c r="I41" s="63"/>
    </row>
    <row r="42" spans="1:9" s="13" customFormat="1" x14ac:dyDescent="0.3">
      <c r="A42" s="31">
        <v>2010</v>
      </c>
      <c r="B42" s="31"/>
      <c r="C42" s="61">
        <v>32.700000000000003</v>
      </c>
      <c r="D42" s="62">
        <v>33.4</v>
      </c>
      <c r="E42" s="62">
        <v>35.299999999999997</v>
      </c>
      <c r="F42" s="62">
        <v>29.4</v>
      </c>
      <c r="G42" s="62">
        <v>25.5</v>
      </c>
      <c r="H42" s="62">
        <v>40.1</v>
      </c>
      <c r="I42" s="63">
        <v>30.3</v>
      </c>
    </row>
    <row r="43" spans="1:9" s="13" customFormat="1" x14ac:dyDescent="0.3">
      <c r="A43" s="31">
        <v>2012</v>
      </c>
      <c r="B43" s="31"/>
      <c r="C43" s="61">
        <v>45.5</v>
      </c>
      <c r="D43" s="62">
        <v>48.5</v>
      </c>
      <c r="E43" s="62">
        <v>49.2</v>
      </c>
      <c r="F43" s="62">
        <v>39.4</v>
      </c>
      <c r="G43" s="62">
        <v>36.799999999999997</v>
      </c>
      <c r="H43" s="62">
        <v>55.4</v>
      </c>
      <c r="I43" s="63">
        <v>41</v>
      </c>
    </row>
    <row r="44" spans="1:9" s="13" customFormat="1" x14ac:dyDescent="0.3">
      <c r="A44" s="31">
        <v>2014</v>
      </c>
      <c r="B44" s="31"/>
      <c r="C44" s="61">
        <v>45.5</v>
      </c>
      <c r="D44" s="62">
        <v>47.1</v>
      </c>
      <c r="E44" s="62">
        <v>50.5</v>
      </c>
      <c r="F44" s="62">
        <v>40.4</v>
      </c>
      <c r="G44" s="62">
        <v>34</v>
      </c>
      <c r="H44" s="62">
        <v>54.5</v>
      </c>
      <c r="I44" s="63">
        <v>41.9</v>
      </c>
    </row>
    <row r="45" spans="1:9" s="13" customFormat="1" x14ac:dyDescent="0.3">
      <c r="A45" s="31">
        <v>2016</v>
      </c>
      <c r="B45" s="31"/>
      <c r="C45" s="61">
        <v>39.4</v>
      </c>
      <c r="D45" s="62">
        <v>39.6</v>
      </c>
      <c r="E45" s="62">
        <v>45.8</v>
      </c>
      <c r="F45" s="62">
        <v>34.700000000000003</v>
      </c>
      <c r="G45" s="62">
        <v>31.6</v>
      </c>
      <c r="H45" s="62">
        <v>46.7</v>
      </c>
      <c r="I45" s="63">
        <v>36.200000000000003</v>
      </c>
    </row>
    <row r="46" spans="1:9" s="13" customFormat="1" x14ac:dyDescent="0.3">
      <c r="A46" s="31">
        <v>2018</v>
      </c>
      <c r="B46" s="31"/>
      <c r="C46" s="61">
        <v>40.6</v>
      </c>
      <c r="D46" s="62">
        <v>41.3</v>
      </c>
      <c r="E46" s="62">
        <v>49.8</v>
      </c>
      <c r="F46" s="62">
        <v>35.9</v>
      </c>
      <c r="G46" s="62">
        <v>31</v>
      </c>
      <c r="H46" s="62">
        <v>43</v>
      </c>
      <c r="I46" s="63">
        <v>39.9</v>
      </c>
    </row>
    <row r="47" spans="1:9" s="13" customFormat="1" x14ac:dyDescent="0.3">
      <c r="A47" s="31">
        <v>2020</v>
      </c>
      <c r="B47" s="31"/>
      <c r="C47" s="55">
        <v>41.8</v>
      </c>
      <c r="D47" s="56">
        <v>38.9</v>
      </c>
      <c r="E47" s="56">
        <v>51.1</v>
      </c>
      <c r="F47" s="56">
        <v>37</v>
      </c>
      <c r="G47" s="56">
        <v>32.5</v>
      </c>
      <c r="H47" s="56">
        <v>49.1</v>
      </c>
      <c r="I47" s="57">
        <v>40.299999999999997</v>
      </c>
    </row>
    <row r="48" spans="1:9" s="13" customFormat="1" x14ac:dyDescent="0.3">
      <c r="A48" s="31">
        <v>2022</v>
      </c>
      <c r="B48" s="31"/>
      <c r="C48" s="61">
        <v>58.6</v>
      </c>
      <c r="D48" s="62">
        <v>45.6</v>
      </c>
      <c r="E48" s="62">
        <v>57</v>
      </c>
      <c r="F48" s="62">
        <v>44.2</v>
      </c>
      <c r="G48" s="62">
        <v>33.700000000000003</v>
      </c>
      <c r="H48" s="62">
        <v>112.1</v>
      </c>
      <c r="I48" s="63">
        <v>47.4</v>
      </c>
    </row>
    <row r="49" spans="1:9" x14ac:dyDescent="0.3">
      <c r="A49" s="9" t="s">
        <v>154</v>
      </c>
      <c r="B49" s="1" t="str">
        <f>VLOOKUP(A49,'6.10'!A:B,2,0)</f>
        <v>외식</v>
      </c>
      <c r="C49" s="61"/>
      <c r="D49" s="62"/>
      <c r="E49" s="62"/>
      <c r="F49" s="62"/>
      <c r="G49" s="62"/>
      <c r="H49" s="62"/>
      <c r="I49" s="63"/>
    </row>
    <row r="50" spans="1:9" s="13" customFormat="1" x14ac:dyDescent="0.3">
      <c r="A50" s="31">
        <v>2010</v>
      </c>
      <c r="B50" s="31"/>
      <c r="C50" s="61">
        <v>119.8</v>
      </c>
      <c r="D50" s="62">
        <v>136</v>
      </c>
      <c r="E50" s="62">
        <v>54.8</v>
      </c>
      <c r="F50" s="62">
        <v>105.2</v>
      </c>
      <c r="G50" s="62">
        <v>91.8</v>
      </c>
      <c r="H50" s="62">
        <v>222.4</v>
      </c>
      <c r="I50" s="63">
        <v>88.1</v>
      </c>
    </row>
    <row r="51" spans="1:9" s="13" customFormat="1" x14ac:dyDescent="0.3">
      <c r="A51" s="31">
        <v>2012</v>
      </c>
      <c r="B51" s="31"/>
      <c r="C51" s="61">
        <v>187</v>
      </c>
      <c r="D51" s="62">
        <v>198.8</v>
      </c>
      <c r="E51" s="62">
        <v>93.7</v>
      </c>
      <c r="F51" s="62">
        <v>182.1</v>
      </c>
      <c r="G51" s="62">
        <v>145.9</v>
      </c>
      <c r="H51" s="62">
        <v>326.10000000000002</v>
      </c>
      <c r="I51" s="63">
        <v>142.9</v>
      </c>
    </row>
    <row r="52" spans="1:9" s="13" customFormat="1" x14ac:dyDescent="0.3">
      <c r="A52" s="31">
        <v>2014</v>
      </c>
      <c r="B52" s="31"/>
      <c r="C52" s="61">
        <v>203</v>
      </c>
      <c r="D52" s="62">
        <v>226.1</v>
      </c>
      <c r="E52" s="62">
        <v>100.3</v>
      </c>
      <c r="F52" s="62">
        <v>196.9</v>
      </c>
      <c r="G52" s="62">
        <v>173</v>
      </c>
      <c r="H52" s="62">
        <v>329.9</v>
      </c>
      <c r="I52" s="63">
        <v>158.80000000000001</v>
      </c>
    </row>
    <row r="53" spans="1:9" s="13" customFormat="1" x14ac:dyDescent="0.3">
      <c r="A53" s="31">
        <v>2016</v>
      </c>
      <c r="B53" s="31"/>
      <c r="C53" s="61">
        <v>243.6</v>
      </c>
      <c r="D53" s="62">
        <v>245.2</v>
      </c>
      <c r="E53" s="62">
        <v>106.3</v>
      </c>
      <c r="F53" s="62">
        <v>215.1</v>
      </c>
      <c r="G53" s="62">
        <v>174.1</v>
      </c>
      <c r="H53" s="62">
        <v>489.6</v>
      </c>
      <c r="I53" s="63">
        <v>191</v>
      </c>
    </row>
    <row r="54" spans="1:9" s="13" customFormat="1" x14ac:dyDescent="0.3">
      <c r="A54" s="31">
        <v>2018</v>
      </c>
      <c r="B54" s="31"/>
      <c r="C54" s="61">
        <v>283</v>
      </c>
      <c r="D54" s="62">
        <v>313.5</v>
      </c>
      <c r="E54" s="62">
        <v>130.19999999999999</v>
      </c>
      <c r="F54" s="62">
        <v>250</v>
      </c>
      <c r="G54" s="62">
        <v>216.1</v>
      </c>
      <c r="H54" s="62">
        <v>514.70000000000005</v>
      </c>
      <c r="I54" s="63">
        <v>229.3</v>
      </c>
    </row>
    <row r="55" spans="1:9" s="13" customFormat="1" x14ac:dyDescent="0.3">
      <c r="A55" s="31">
        <v>2020</v>
      </c>
      <c r="B55" s="31"/>
      <c r="C55" s="55">
        <v>334.6</v>
      </c>
      <c r="D55" s="56">
        <v>309.8</v>
      </c>
      <c r="E55" s="56">
        <v>124.8</v>
      </c>
      <c r="F55" s="56">
        <v>331.6</v>
      </c>
      <c r="G55" s="56">
        <v>215.8</v>
      </c>
      <c r="H55" s="56">
        <v>641.6</v>
      </c>
      <c r="I55" s="57">
        <v>259</v>
      </c>
    </row>
    <row r="56" spans="1:9" s="13" customFormat="1" x14ac:dyDescent="0.3">
      <c r="A56" s="31">
        <v>2022</v>
      </c>
      <c r="B56" s="31"/>
      <c r="C56" s="61">
        <v>238</v>
      </c>
      <c r="D56" s="62">
        <v>322.7</v>
      </c>
      <c r="E56" s="62">
        <v>74.3</v>
      </c>
      <c r="F56" s="62">
        <v>215.7</v>
      </c>
      <c r="G56" s="62">
        <v>139.1</v>
      </c>
      <c r="H56" s="62">
        <v>355.1</v>
      </c>
      <c r="I56" s="63">
        <v>181.9</v>
      </c>
    </row>
    <row r="57" spans="1:9" ht="33" x14ac:dyDescent="0.3">
      <c r="A57" s="9" t="s">
        <v>156</v>
      </c>
      <c r="B57" s="1" t="str">
        <f>VLOOKUP(A57,'6.10'!A:B,2,0)</f>
        <v>음료 및 담배</v>
      </c>
      <c r="C57" s="61"/>
      <c r="D57" s="62"/>
      <c r="E57" s="62"/>
      <c r="F57" s="62"/>
      <c r="G57" s="62"/>
      <c r="H57" s="62"/>
      <c r="I57" s="63"/>
    </row>
    <row r="58" spans="1:9" s="13" customFormat="1" x14ac:dyDescent="0.3">
      <c r="A58" s="31">
        <v>2010</v>
      </c>
      <c r="B58" s="31"/>
      <c r="C58" s="61">
        <v>32</v>
      </c>
      <c r="D58" s="62">
        <v>31.3</v>
      </c>
      <c r="E58" s="62">
        <v>19.899999999999999</v>
      </c>
      <c r="F58" s="62">
        <v>30</v>
      </c>
      <c r="G58" s="62">
        <v>32.299999999999997</v>
      </c>
      <c r="H58" s="62">
        <v>46.9</v>
      </c>
      <c r="I58" s="63">
        <v>31.7</v>
      </c>
    </row>
    <row r="59" spans="1:9" s="13" customFormat="1" x14ac:dyDescent="0.3">
      <c r="A59" s="31">
        <v>2012</v>
      </c>
      <c r="B59" s="31"/>
      <c r="C59" s="61">
        <v>37.9</v>
      </c>
      <c r="D59" s="62">
        <v>37.1</v>
      </c>
      <c r="E59" s="62">
        <v>23.6</v>
      </c>
      <c r="F59" s="62">
        <v>37.1</v>
      </c>
      <c r="G59" s="62">
        <v>43.4</v>
      </c>
      <c r="H59" s="62">
        <v>47.5</v>
      </c>
      <c r="I59" s="63">
        <v>40.4</v>
      </c>
    </row>
    <row r="60" spans="1:9" s="13" customFormat="1" x14ac:dyDescent="0.3">
      <c r="A60" s="31">
        <v>2014</v>
      </c>
      <c r="B60" s="31"/>
      <c r="C60" s="61">
        <v>43</v>
      </c>
      <c r="D60" s="62">
        <v>40.6</v>
      </c>
      <c r="E60" s="62">
        <v>28.1</v>
      </c>
      <c r="F60" s="62">
        <v>45.1</v>
      </c>
      <c r="G60" s="62">
        <v>47.8</v>
      </c>
      <c r="H60" s="62">
        <v>51.2</v>
      </c>
      <c r="I60" s="63">
        <v>46.7</v>
      </c>
    </row>
    <row r="61" spans="1:9" s="13" customFormat="1" x14ac:dyDescent="0.3">
      <c r="A61" s="31">
        <v>2016</v>
      </c>
      <c r="B61" s="31"/>
      <c r="C61" s="61">
        <v>48.4</v>
      </c>
      <c r="D61" s="62">
        <v>40.5</v>
      </c>
      <c r="E61" s="62">
        <v>29.7</v>
      </c>
      <c r="F61" s="62">
        <v>46.6</v>
      </c>
      <c r="G61" s="62">
        <v>48.3</v>
      </c>
      <c r="H61" s="62">
        <v>71.5</v>
      </c>
      <c r="I61" s="63">
        <v>55</v>
      </c>
    </row>
    <row r="62" spans="1:9" s="13" customFormat="1" x14ac:dyDescent="0.3">
      <c r="A62" s="31">
        <v>2018</v>
      </c>
      <c r="B62" s="31"/>
      <c r="C62" s="61">
        <v>50.6</v>
      </c>
      <c r="D62" s="62">
        <v>42</v>
      </c>
      <c r="E62" s="62">
        <v>30.7</v>
      </c>
      <c r="F62" s="62">
        <v>50.1</v>
      </c>
      <c r="G62" s="62">
        <v>48.3</v>
      </c>
      <c r="H62" s="62">
        <v>65.7</v>
      </c>
      <c r="I62" s="63">
        <v>66.900000000000006</v>
      </c>
    </row>
    <row r="63" spans="1:9" s="13" customFormat="1" x14ac:dyDescent="0.3">
      <c r="A63" s="31">
        <v>2020</v>
      </c>
      <c r="B63" s="31"/>
      <c r="C63" s="55">
        <v>55.1</v>
      </c>
      <c r="D63" s="56">
        <v>40.200000000000003</v>
      </c>
      <c r="E63" s="56">
        <v>30.3</v>
      </c>
      <c r="F63" s="56">
        <v>54.9</v>
      </c>
      <c r="G63" s="56">
        <v>54.1</v>
      </c>
      <c r="H63" s="56">
        <v>77.3</v>
      </c>
      <c r="I63" s="57">
        <v>72.400000000000006</v>
      </c>
    </row>
    <row r="64" spans="1:9" s="13" customFormat="1" x14ac:dyDescent="0.3">
      <c r="A64" s="31">
        <v>2022</v>
      </c>
      <c r="B64" s="31"/>
      <c r="C64" s="61">
        <v>53.1</v>
      </c>
      <c r="D64" s="62">
        <v>40.200000000000003</v>
      </c>
      <c r="E64" s="62">
        <v>35</v>
      </c>
      <c r="F64" s="62">
        <v>57.7</v>
      </c>
      <c r="G64" s="62">
        <v>52.9</v>
      </c>
      <c r="H64" s="62">
        <v>59.8</v>
      </c>
      <c r="I64" s="63">
        <v>72.3</v>
      </c>
    </row>
    <row r="65" spans="1:9" ht="33" x14ac:dyDescent="0.3">
      <c r="A65" s="8" t="s">
        <v>23</v>
      </c>
      <c r="B65" s="8" t="str">
        <f>VLOOKUP(A65,'6.10'!A:B,2,0)</f>
        <v>그 외</v>
      </c>
      <c r="C65" s="52"/>
      <c r="D65" s="53"/>
      <c r="E65" s="53"/>
      <c r="F65" s="53"/>
      <c r="G65" s="53"/>
      <c r="H65" s="53"/>
      <c r="I65" s="54"/>
    </row>
    <row r="66" spans="1:9" s="13" customFormat="1" x14ac:dyDescent="0.3">
      <c r="A66" s="31">
        <v>2010</v>
      </c>
      <c r="B66" s="31"/>
      <c r="C66" s="61">
        <v>536.79999999999995</v>
      </c>
      <c r="D66" s="62">
        <v>646.70000000000005</v>
      </c>
      <c r="E66" s="62">
        <v>331.7</v>
      </c>
      <c r="F66" s="62">
        <v>432.9</v>
      </c>
      <c r="G66" s="62">
        <v>407</v>
      </c>
      <c r="H66" s="62">
        <v>854.2</v>
      </c>
      <c r="I66" s="63">
        <v>449.7</v>
      </c>
    </row>
    <row r="67" spans="1:9" s="13" customFormat="1" x14ac:dyDescent="0.3">
      <c r="A67" s="31">
        <v>2012</v>
      </c>
      <c r="B67" s="31"/>
      <c r="C67" s="61">
        <v>660.6</v>
      </c>
      <c r="D67" s="62">
        <v>778</v>
      </c>
      <c r="E67" s="62">
        <v>445.4</v>
      </c>
      <c r="F67" s="62">
        <v>562.20000000000005</v>
      </c>
      <c r="G67" s="62">
        <v>617.5</v>
      </c>
      <c r="H67" s="62">
        <v>963.7</v>
      </c>
      <c r="I67" s="63">
        <v>552</v>
      </c>
    </row>
    <row r="68" spans="1:9" s="13" customFormat="1" x14ac:dyDescent="0.3">
      <c r="A68" s="31">
        <v>2014</v>
      </c>
      <c r="B68" s="31"/>
      <c r="C68" s="55">
        <v>835.8</v>
      </c>
      <c r="D68" s="56">
        <v>1002.8</v>
      </c>
      <c r="E68" s="56">
        <v>689.2</v>
      </c>
      <c r="F68" s="56">
        <v>687.3</v>
      </c>
      <c r="G68" s="56">
        <v>759.8</v>
      </c>
      <c r="H68" s="56">
        <v>1127</v>
      </c>
      <c r="I68" s="57">
        <v>678.5</v>
      </c>
    </row>
    <row r="69" spans="1:9" s="13" customFormat="1" x14ac:dyDescent="0.3">
      <c r="A69" s="31">
        <v>2016</v>
      </c>
      <c r="B69" s="31"/>
      <c r="C69" s="55">
        <v>988.6</v>
      </c>
      <c r="D69" s="56">
        <v>1213.2</v>
      </c>
      <c r="E69" s="56">
        <v>727.2</v>
      </c>
      <c r="F69" s="56">
        <v>766.9</v>
      </c>
      <c r="G69" s="56">
        <v>792</v>
      </c>
      <c r="H69" s="56">
        <v>1430.8</v>
      </c>
      <c r="I69" s="57">
        <v>852.7</v>
      </c>
    </row>
    <row r="70" spans="1:9" s="13" customFormat="1" x14ac:dyDescent="0.3">
      <c r="A70" s="31">
        <v>2018</v>
      </c>
      <c r="B70" s="31"/>
      <c r="C70" s="61">
        <v>1247.9000000000001</v>
      </c>
      <c r="D70" s="62">
        <v>1523.3</v>
      </c>
      <c r="E70" s="62">
        <v>1005.5</v>
      </c>
      <c r="F70" s="62">
        <v>1015.5</v>
      </c>
      <c r="G70" s="62">
        <v>1181.7</v>
      </c>
      <c r="H70" s="62">
        <v>1644</v>
      </c>
      <c r="I70" s="63">
        <v>1050.4000000000001</v>
      </c>
    </row>
    <row r="71" spans="1:9" s="13" customFormat="1" x14ac:dyDescent="0.3">
      <c r="A71" s="31">
        <v>2020</v>
      </c>
      <c r="B71" s="31"/>
      <c r="C71" s="61">
        <v>1368.8</v>
      </c>
      <c r="D71" s="62">
        <v>1651</v>
      </c>
      <c r="E71" s="62">
        <v>957.7</v>
      </c>
      <c r="F71" s="62">
        <v>1158.7</v>
      </c>
      <c r="G71" s="62">
        <v>1018.6</v>
      </c>
      <c r="H71" s="62">
        <v>1893.3</v>
      </c>
      <c r="I71" s="63">
        <v>1115.8</v>
      </c>
    </row>
    <row r="72" spans="1:9" s="13" customFormat="1" x14ac:dyDescent="0.3">
      <c r="A72" s="31">
        <v>2022</v>
      </c>
      <c r="B72" s="31"/>
      <c r="C72" s="61">
        <v>1380.9</v>
      </c>
      <c r="D72" s="62">
        <v>1660.9</v>
      </c>
      <c r="E72" s="62">
        <v>909.8</v>
      </c>
      <c r="F72" s="62">
        <v>1225.7</v>
      </c>
      <c r="G72" s="62">
        <v>1125.8</v>
      </c>
      <c r="H72" s="62">
        <v>1931.7</v>
      </c>
      <c r="I72" s="63">
        <v>1041</v>
      </c>
    </row>
    <row r="73" spans="1:9" ht="33" x14ac:dyDescent="0.3">
      <c r="A73" s="9" t="s">
        <v>158</v>
      </c>
      <c r="B73" s="1" t="str">
        <f>VLOOKUP(A73,'6.10'!A:B,2,0)</f>
        <v>의류, 모자, 신발</v>
      </c>
      <c r="C73" s="61"/>
      <c r="D73" s="62"/>
      <c r="E73" s="62"/>
      <c r="F73" s="62"/>
      <c r="G73" s="62"/>
      <c r="H73" s="62"/>
      <c r="I73" s="63"/>
    </row>
    <row r="74" spans="1:9" s="13" customFormat="1" x14ac:dyDescent="0.3">
      <c r="A74" s="31">
        <v>2010</v>
      </c>
      <c r="B74" s="31"/>
      <c r="C74" s="61">
        <v>39.5</v>
      </c>
      <c r="D74" s="62">
        <v>49.6</v>
      </c>
      <c r="E74" s="62">
        <v>31.2</v>
      </c>
      <c r="F74" s="62">
        <v>31.5</v>
      </c>
      <c r="G74" s="62">
        <v>37.700000000000003</v>
      </c>
      <c r="H74" s="62">
        <v>52.6</v>
      </c>
      <c r="I74" s="63">
        <v>32.4</v>
      </c>
    </row>
    <row r="75" spans="1:9" s="13" customFormat="1" x14ac:dyDescent="0.3">
      <c r="A75" s="31">
        <v>2012</v>
      </c>
      <c r="B75" s="31"/>
      <c r="C75" s="61">
        <v>53.3</v>
      </c>
      <c r="D75" s="62">
        <v>68.5</v>
      </c>
      <c r="E75" s="62">
        <v>43</v>
      </c>
      <c r="F75" s="62">
        <v>43.5</v>
      </c>
      <c r="G75" s="62">
        <v>60</v>
      </c>
      <c r="H75" s="62">
        <v>64.2</v>
      </c>
      <c r="I75" s="63">
        <v>43.3</v>
      </c>
    </row>
    <row r="76" spans="1:9" s="13" customFormat="1" x14ac:dyDescent="0.3">
      <c r="A76" s="31">
        <v>2014</v>
      </c>
      <c r="B76" s="31"/>
      <c r="C76" s="61">
        <v>64.400000000000006</v>
      </c>
      <c r="D76" s="62">
        <v>82.6</v>
      </c>
      <c r="E76" s="62">
        <v>56.1</v>
      </c>
      <c r="F76" s="62">
        <v>55.8</v>
      </c>
      <c r="G76" s="62">
        <v>60.1</v>
      </c>
      <c r="H76" s="62">
        <v>69.3</v>
      </c>
      <c r="I76" s="63">
        <v>53.8</v>
      </c>
    </row>
    <row r="77" spans="1:9" s="13" customFormat="1" x14ac:dyDescent="0.3">
      <c r="A77" s="31">
        <v>2016</v>
      </c>
      <c r="B77" s="31"/>
      <c r="C77" s="61">
        <v>73.5</v>
      </c>
      <c r="D77" s="62">
        <v>90</v>
      </c>
      <c r="E77" s="62">
        <v>62.3</v>
      </c>
      <c r="F77" s="62">
        <v>63.4</v>
      </c>
      <c r="G77" s="62">
        <v>68.7</v>
      </c>
      <c r="H77" s="62">
        <v>90.6</v>
      </c>
      <c r="I77" s="63">
        <v>59.8</v>
      </c>
    </row>
    <row r="78" spans="1:9" s="13" customFormat="1" x14ac:dyDescent="0.3">
      <c r="A78" s="31">
        <v>2018</v>
      </c>
      <c r="B78" s="31"/>
      <c r="C78" s="61">
        <v>91.3</v>
      </c>
      <c r="D78" s="62">
        <v>120</v>
      </c>
      <c r="E78" s="62">
        <v>74.900000000000006</v>
      </c>
      <c r="F78" s="62">
        <v>76.900000000000006</v>
      </c>
      <c r="G78" s="62">
        <v>84.1</v>
      </c>
      <c r="H78" s="62">
        <v>111.1</v>
      </c>
      <c r="I78" s="63">
        <v>69.900000000000006</v>
      </c>
    </row>
    <row r="79" spans="1:9" s="13" customFormat="1" x14ac:dyDescent="0.3">
      <c r="A79" s="31">
        <v>2020</v>
      </c>
      <c r="B79" s="31"/>
      <c r="C79" s="55">
        <v>98.7</v>
      </c>
      <c r="D79" s="56">
        <v>122.3</v>
      </c>
      <c r="E79" s="56">
        <v>78</v>
      </c>
      <c r="F79" s="56">
        <v>86.4</v>
      </c>
      <c r="G79" s="56">
        <v>80.400000000000006</v>
      </c>
      <c r="H79" s="56">
        <v>120.8</v>
      </c>
      <c r="I79" s="57">
        <v>79.400000000000006</v>
      </c>
    </row>
    <row r="80" spans="1:9" s="13" customFormat="1" x14ac:dyDescent="0.3">
      <c r="A80" s="31">
        <v>2022</v>
      </c>
      <c r="B80" s="31"/>
      <c r="C80" s="61">
        <v>125.3</v>
      </c>
      <c r="D80" s="62">
        <v>135.30000000000001</v>
      </c>
      <c r="E80" s="62">
        <v>82.9</v>
      </c>
      <c r="F80" s="62">
        <v>91.1</v>
      </c>
      <c r="G80" s="62">
        <v>83.1</v>
      </c>
      <c r="H80" s="62">
        <v>241.4</v>
      </c>
      <c r="I80" s="63">
        <v>76.8</v>
      </c>
    </row>
    <row r="81" spans="1:9" ht="33" x14ac:dyDescent="0.3">
      <c r="A81" s="9" t="s">
        <v>160</v>
      </c>
      <c r="B81" s="1" t="str">
        <f>VLOOKUP(A81,'6.10'!A:B,2,0)</f>
        <v>주택, 전기, 상하수도</v>
      </c>
      <c r="C81" s="61"/>
      <c r="D81" s="62"/>
      <c r="E81" s="62"/>
      <c r="F81" s="62"/>
      <c r="G81" s="62"/>
      <c r="H81" s="62"/>
      <c r="I81" s="63"/>
    </row>
    <row r="82" spans="1:9" s="13" customFormat="1" x14ac:dyDescent="0.3">
      <c r="A82" s="31">
        <v>2010</v>
      </c>
      <c r="B82" s="31"/>
      <c r="C82" s="61">
        <v>49.9</v>
      </c>
      <c r="D82" s="62">
        <v>53.9</v>
      </c>
      <c r="E82" s="62">
        <v>24.8</v>
      </c>
      <c r="F82" s="62">
        <v>30.4</v>
      </c>
      <c r="G82" s="62">
        <v>25.6</v>
      </c>
      <c r="H82" s="62">
        <v>117.8</v>
      </c>
      <c r="I82" s="63">
        <v>38.299999999999997</v>
      </c>
    </row>
    <row r="83" spans="1:9" s="13" customFormat="1" x14ac:dyDescent="0.3">
      <c r="A83" s="31">
        <v>2012</v>
      </c>
      <c r="B83" s="31"/>
      <c r="C83" s="61">
        <v>80.8</v>
      </c>
      <c r="D83" s="62">
        <v>99.5</v>
      </c>
      <c r="E83" s="62">
        <v>45.3</v>
      </c>
      <c r="F83" s="62">
        <v>62.9</v>
      </c>
      <c r="G83" s="62">
        <v>45</v>
      </c>
      <c r="H83" s="62">
        <v>138.19999999999999</v>
      </c>
      <c r="I83" s="63">
        <v>68.099999999999994</v>
      </c>
    </row>
    <row r="84" spans="1:9" s="13" customFormat="1" x14ac:dyDescent="0.3">
      <c r="A84" s="31">
        <v>2014</v>
      </c>
      <c r="B84" s="31"/>
      <c r="C84" s="61">
        <v>116.7</v>
      </c>
      <c r="D84" s="62">
        <v>150.6</v>
      </c>
      <c r="E84" s="62">
        <v>72.2</v>
      </c>
      <c r="F84" s="62">
        <v>87.9</v>
      </c>
      <c r="G84" s="62">
        <v>85.6</v>
      </c>
      <c r="H84" s="62">
        <v>187.1</v>
      </c>
      <c r="I84" s="63">
        <v>90.3</v>
      </c>
    </row>
    <row r="85" spans="1:9" s="13" customFormat="1" x14ac:dyDescent="0.3">
      <c r="A85" s="31">
        <v>2016</v>
      </c>
      <c r="B85" s="31"/>
      <c r="C85" s="61">
        <v>156.6</v>
      </c>
      <c r="D85" s="62">
        <v>209.8</v>
      </c>
      <c r="E85" s="62">
        <v>128.1</v>
      </c>
      <c r="F85" s="62">
        <v>119.8</v>
      </c>
      <c r="G85" s="62">
        <v>79.599999999999994</v>
      </c>
      <c r="H85" s="62">
        <v>230.6</v>
      </c>
      <c r="I85" s="63">
        <v>117.5</v>
      </c>
    </row>
    <row r="86" spans="1:9" s="13" customFormat="1" x14ac:dyDescent="0.3">
      <c r="A86" s="31">
        <v>2018</v>
      </c>
      <c r="B86" s="31"/>
      <c r="C86" s="61">
        <v>185.2</v>
      </c>
      <c r="D86" s="62">
        <v>210.3</v>
      </c>
      <c r="E86" s="62">
        <v>131.30000000000001</v>
      </c>
      <c r="F86" s="62">
        <v>134.30000000000001</v>
      </c>
      <c r="G86" s="62">
        <v>118.8</v>
      </c>
      <c r="H86" s="62">
        <v>311.5</v>
      </c>
      <c r="I86" s="63">
        <v>175</v>
      </c>
    </row>
    <row r="87" spans="1:9" s="13" customFormat="1" x14ac:dyDescent="0.3">
      <c r="A87" s="31">
        <v>2020</v>
      </c>
      <c r="B87" s="31"/>
      <c r="C87" s="55">
        <v>234.7</v>
      </c>
      <c r="D87" s="56">
        <v>269.5</v>
      </c>
      <c r="E87" s="56">
        <v>144.19999999999999</v>
      </c>
      <c r="F87" s="56">
        <v>178.9</v>
      </c>
      <c r="G87" s="56">
        <v>133.9</v>
      </c>
      <c r="H87" s="56">
        <v>402.2</v>
      </c>
      <c r="I87" s="57">
        <v>184.3</v>
      </c>
    </row>
    <row r="88" spans="1:9" s="13" customFormat="1" x14ac:dyDescent="0.3">
      <c r="A88" s="31">
        <v>2022</v>
      </c>
      <c r="B88" s="31"/>
      <c r="C88" s="61">
        <v>253.9</v>
      </c>
      <c r="D88" s="62">
        <v>382</v>
      </c>
      <c r="E88" s="62">
        <v>148.19999999999999</v>
      </c>
      <c r="F88" s="62">
        <v>208.5</v>
      </c>
      <c r="G88" s="62">
        <v>116.5</v>
      </c>
      <c r="H88" s="62">
        <v>318.7</v>
      </c>
      <c r="I88" s="63">
        <v>189.1</v>
      </c>
    </row>
    <row r="89" spans="1:9" x14ac:dyDescent="0.3">
      <c r="A89" s="9" t="s">
        <v>162</v>
      </c>
      <c r="B89" s="1" t="str">
        <f>VLOOKUP(A89,'6.10'!A:B,2,0)</f>
        <v>가구</v>
      </c>
      <c r="C89" s="61"/>
      <c r="D89" s="62"/>
      <c r="E89" s="62"/>
      <c r="F89" s="62"/>
      <c r="G89" s="62"/>
      <c r="H89" s="62"/>
      <c r="I89" s="63"/>
    </row>
    <row r="90" spans="1:9" s="13" customFormat="1" x14ac:dyDescent="0.3">
      <c r="A90" s="31">
        <v>2010</v>
      </c>
      <c r="B90" s="31"/>
      <c r="C90" s="61">
        <v>89.4</v>
      </c>
      <c r="D90" s="62">
        <v>114.7</v>
      </c>
      <c r="E90" s="62">
        <v>70.099999999999994</v>
      </c>
      <c r="F90" s="62">
        <v>64.5</v>
      </c>
      <c r="G90" s="62">
        <v>75.7</v>
      </c>
      <c r="H90" s="62">
        <v>116.1</v>
      </c>
      <c r="I90" s="63">
        <v>83.3</v>
      </c>
    </row>
    <row r="91" spans="1:9" s="13" customFormat="1" x14ac:dyDescent="0.3">
      <c r="A91" s="31">
        <v>2012</v>
      </c>
      <c r="B91" s="31"/>
      <c r="C91" s="61">
        <v>97.4</v>
      </c>
      <c r="D91" s="62">
        <v>121.6</v>
      </c>
      <c r="E91" s="62">
        <v>78.3</v>
      </c>
      <c r="F91" s="62">
        <v>78.599999999999994</v>
      </c>
      <c r="G91" s="62">
        <v>97.2</v>
      </c>
      <c r="H91" s="62">
        <v>112.5</v>
      </c>
      <c r="I91" s="63">
        <v>92</v>
      </c>
    </row>
    <row r="92" spans="1:9" s="13" customFormat="1" x14ac:dyDescent="0.3">
      <c r="A92" s="31">
        <v>2014</v>
      </c>
      <c r="B92" s="31"/>
      <c r="C92" s="61">
        <v>127.1</v>
      </c>
      <c r="D92" s="62">
        <v>145.6</v>
      </c>
      <c r="E92" s="62">
        <v>119.4</v>
      </c>
      <c r="F92" s="62">
        <v>108</v>
      </c>
      <c r="G92" s="62">
        <v>115.7</v>
      </c>
      <c r="H92" s="62">
        <v>147</v>
      </c>
      <c r="I92" s="63">
        <v>118.4</v>
      </c>
    </row>
    <row r="93" spans="1:9" s="13" customFormat="1" x14ac:dyDescent="0.3">
      <c r="A93" s="31">
        <v>2016</v>
      </c>
      <c r="B93" s="31"/>
      <c r="C93" s="61">
        <v>145.1</v>
      </c>
      <c r="D93" s="62">
        <v>184.6</v>
      </c>
      <c r="E93" s="62">
        <v>115.3</v>
      </c>
      <c r="F93" s="62">
        <v>117</v>
      </c>
      <c r="G93" s="62">
        <v>113.8</v>
      </c>
      <c r="H93" s="62">
        <v>174.5</v>
      </c>
      <c r="I93" s="63">
        <v>137</v>
      </c>
    </row>
    <row r="94" spans="1:9" s="13" customFormat="1" x14ac:dyDescent="0.3">
      <c r="A94" s="31">
        <v>2018</v>
      </c>
      <c r="B94" s="31"/>
      <c r="C94" s="61">
        <v>183.9</v>
      </c>
      <c r="D94" s="62">
        <v>233.3</v>
      </c>
      <c r="E94" s="62">
        <v>158.30000000000001</v>
      </c>
      <c r="F94" s="62">
        <v>157.19999999999999</v>
      </c>
      <c r="G94" s="62">
        <v>141.30000000000001</v>
      </c>
      <c r="H94" s="62">
        <v>208.9</v>
      </c>
      <c r="I94" s="63">
        <v>167.7</v>
      </c>
    </row>
    <row r="95" spans="1:9" s="13" customFormat="1" x14ac:dyDescent="0.3">
      <c r="A95" s="31">
        <v>2020</v>
      </c>
      <c r="B95" s="31"/>
      <c r="C95" s="55">
        <v>197.8</v>
      </c>
      <c r="D95" s="56">
        <v>216.9</v>
      </c>
      <c r="E95" s="56">
        <v>164.1</v>
      </c>
      <c r="F95" s="56">
        <v>180.2</v>
      </c>
      <c r="G95" s="56">
        <v>147.9</v>
      </c>
      <c r="H95" s="56">
        <v>239.4</v>
      </c>
      <c r="I95" s="57">
        <v>191.9</v>
      </c>
    </row>
    <row r="96" spans="1:9" s="13" customFormat="1" x14ac:dyDescent="0.3">
      <c r="A96" s="31">
        <v>2022</v>
      </c>
      <c r="B96" s="31"/>
      <c r="C96" s="61">
        <v>174</v>
      </c>
      <c r="D96" s="62">
        <v>208.6</v>
      </c>
      <c r="E96" s="62">
        <v>129.30000000000001</v>
      </c>
      <c r="F96" s="62">
        <v>153.80000000000001</v>
      </c>
      <c r="G96" s="62">
        <v>130.6</v>
      </c>
      <c r="H96" s="62">
        <v>227.5</v>
      </c>
      <c r="I96" s="63">
        <v>142.5</v>
      </c>
    </row>
    <row r="97" spans="1:9" x14ac:dyDescent="0.3">
      <c r="A97" s="9" t="s">
        <v>164</v>
      </c>
      <c r="B97" s="1" t="str">
        <f>VLOOKUP(A97,'6.10'!A:B,2,0)</f>
        <v>보건</v>
      </c>
      <c r="C97" s="61"/>
      <c r="D97" s="62"/>
      <c r="E97" s="62"/>
      <c r="F97" s="62"/>
      <c r="G97" s="62"/>
      <c r="H97" s="62"/>
      <c r="I97" s="63"/>
    </row>
    <row r="98" spans="1:9" s="13" customFormat="1" x14ac:dyDescent="0.3">
      <c r="A98" s="31">
        <v>2010</v>
      </c>
      <c r="B98" s="31"/>
      <c r="C98" s="61">
        <v>61.8</v>
      </c>
      <c r="D98" s="62">
        <v>74.2</v>
      </c>
      <c r="E98" s="62">
        <v>37.9</v>
      </c>
      <c r="F98" s="62">
        <v>53.5</v>
      </c>
      <c r="G98" s="62">
        <v>54.7</v>
      </c>
      <c r="H98" s="62">
        <v>78.3</v>
      </c>
      <c r="I98" s="63">
        <v>61.8</v>
      </c>
    </row>
    <row r="99" spans="1:9" s="13" customFormat="1" x14ac:dyDescent="0.3">
      <c r="A99" s="31">
        <v>2012</v>
      </c>
      <c r="B99" s="31"/>
      <c r="C99" s="61">
        <v>78</v>
      </c>
      <c r="D99" s="62">
        <v>96.9</v>
      </c>
      <c r="E99" s="62">
        <v>57</v>
      </c>
      <c r="F99" s="62">
        <v>67.400000000000006</v>
      </c>
      <c r="G99" s="62">
        <v>65.8</v>
      </c>
      <c r="H99" s="62">
        <v>81.8</v>
      </c>
      <c r="I99" s="63">
        <v>83.6</v>
      </c>
    </row>
    <row r="100" spans="1:9" s="13" customFormat="1" x14ac:dyDescent="0.3">
      <c r="A100" s="31">
        <v>2014</v>
      </c>
      <c r="B100" s="31"/>
      <c r="C100" s="61">
        <v>95.7</v>
      </c>
      <c r="D100" s="62">
        <v>117.8</v>
      </c>
      <c r="E100" s="62">
        <v>71.7</v>
      </c>
      <c r="F100" s="62">
        <v>91.8</v>
      </c>
      <c r="G100" s="62">
        <v>79.5</v>
      </c>
      <c r="H100" s="62">
        <v>94.3</v>
      </c>
      <c r="I100" s="63">
        <v>96</v>
      </c>
    </row>
    <row r="101" spans="1:9" s="13" customFormat="1" x14ac:dyDescent="0.3">
      <c r="A101" s="31">
        <v>2016</v>
      </c>
      <c r="B101" s="31"/>
      <c r="C101" s="61">
        <v>114.1</v>
      </c>
      <c r="D101" s="62">
        <v>156.4</v>
      </c>
      <c r="E101" s="62">
        <v>70.3</v>
      </c>
      <c r="F101" s="62">
        <v>97.3</v>
      </c>
      <c r="G101" s="62">
        <v>96.4</v>
      </c>
      <c r="H101" s="62">
        <v>118.5</v>
      </c>
      <c r="I101" s="63">
        <v>116.7</v>
      </c>
    </row>
    <row r="102" spans="1:9" s="13" customFormat="1" x14ac:dyDescent="0.3">
      <c r="A102" s="31">
        <v>2018</v>
      </c>
      <c r="B102" s="31"/>
      <c r="C102" s="61">
        <v>157.19999999999999</v>
      </c>
      <c r="D102" s="62">
        <v>208.8</v>
      </c>
      <c r="E102" s="62">
        <v>182.6</v>
      </c>
      <c r="F102" s="62">
        <v>132.5</v>
      </c>
      <c r="G102" s="62">
        <v>109.8</v>
      </c>
      <c r="H102" s="62">
        <v>131.6</v>
      </c>
      <c r="I102" s="63">
        <v>140.5</v>
      </c>
    </row>
    <row r="103" spans="1:9" s="13" customFormat="1" x14ac:dyDescent="0.3">
      <c r="A103" s="31">
        <v>2020</v>
      </c>
      <c r="B103" s="31"/>
      <c r="C103" s="55">
        <v>157.4</v>
      </c>
      <c r="D103" s="56">
        <v>202.7</v>
      </c>
      <c r="E103" s="56">
        <v>121.6</v>
      </c>
      <c r="F103" s="56">
        <v>139.4</v>
      </c>
      <c r="G103" s="56">
        <v>160.19999999999999</v>
      </c>
      <c r="H103" s="56">
        <v>156.19999999999999</v>
      </c>
      <c r="I103" s="57">
        <v>141.6</v>
      </c>
    </row>
    <row r="104" spans="1:9" s="13" customFormat="1" x14ac:dyDescent="0.3">
      <c r="A104" s="31">
        <v>2022</v>
      </c>
      <c r="B104" s="31"/>
      <c r="C104" s="61">
        <v>122.3</v>
      </c>
      <c r="D104" s="62">
        <v>169.5</v>
      </c>
      <c r="E104" s="62">
        <v>90.2</v>
      </c>
      <c r="F104" s="62">
        <v>116</v>
      </c>
      <c r="G104" s="62">
        <v>101.5</v>
      </c>
      <c r="H104" s="62">
        <v>95.1</v>
      </c>
      <c r="I104" s="63">
        <v>123.6</v>
      </c>
    </row>
    <row r="105" spans="1:9" ht="33" x14ac:dyDescent="0.3">
      <c r="A105" s="9" t="s">
        <v>167</v>
      </c>
      <c r="B105" s="1" t="str">
        <f>VLOOKUP(A105,'6.10'!A:B,2,0)</f>
        <v>여행 및 통신</v>
      </c>
      <c r="C105" s="61"/>
      <c r="D105" s="62"/>
      <c r="E105" s="62"/>
      <c r="F105" s="62"/>
      <c r="G105" s="62"/>
      <c r="H105" s="62"/>
      <c r="I105" s="63"/>
    </row>
    <row r="106" spans="1:9" s="13" customFormat="1" x14ac:dyDescent="0.3">
      <c r="A106" s="31">
        <v>2010</v>
      </c>
      <c r="B106" s="31"/>
      <c r="C106" s="61">
        <v>165.7</v>
      </c>
      <c r="D106" s="62">
        <v>204.3</v>
      </c>
      <c r="E106" s="62">
        <v>107.2</v>
      </c>
      <c r="F106" s="62">
        <v>153.9</v>
      </c>
      <c r="G106" s="62">
        <v>116.6</v>
      </c>
      <c r="H106" s="62">
        <v>243.4</v>
      </c>
      <c r="I106" s="63">
        <v>125.1</v>
      </c>
    </row>
    <row r="107" spans="1:9" s="13" customFormat="1" x14ac:dyDescent="0.3">
      <c r="A107" s="31">
        <v>2012</v>
      </c>
      <c r="B107" s="31"/>
      <c r="C107" s="61">
        <v>182.9</v>
      </c>
      <c r="D107" s="62">
        <v>185.6</v>
      </c>
      <c r="E107" s="62">
        <v>142.30000000000001</v>
      </c>
      <c r="F107" s="62">
        <v>171.8</v>
      </c>
      <c r="G107" s="62">
        <v>211.9</v>
      </c>
      <c r="H107" s="62">
        <v>281.2</v>
      </c>
      <c r="I107" s="63">
        <v>132.1</v>
      </c>
    </row>
    <row r="108" spans="1:9" s="13" customFormat="1" x14ac:dyDescent="0.3">
      <c r="A108" s="31">
        <v>2014</v>
      </c>
      <c r="B108" s="31"/>
      <c r="C108" s="61">
        <v>251.9</v>
      </c>
      <c r="D108" s="62">
        <v>286.89999999999998</v>
      </c>
      <c r="E108" s="62">
        <v>280.60000000000002</v>
      </c>
      <c r="F108" s="62">
        <v>196</v>
      </c>
      <c r="G108" s="62">
        <v>260.39999999999998</v>
      </c>
      <c r="H108" s="62">
        <v>346.2</v>
      </c>
      <c r="I108" s="63">
        <v>165.8</v>
      </c>
    </row>
    <row r="109" spans="1:9" s="13" customFormat="1" x14ac:dyDescent="0.3">
      <c r="A109" s="31">
        <v>2016</v>
      </c>
      <c r="B109" s="31"/>
      <c r="C109" s="61">
        <v>276</v>
      </c>
      <c r="D109" s="62">
        <v>290.8</v>
      </c>
      <c r="E109" s="62">
        <v>245.5</v>
      </c>
      <c r="F109" s="62">
        <v>205.5</v>
      </c>
      <c r="G109" s="62">
        <v>242.4</v>
      </c>
      <c r="H109" s="62">
        <v>449.4</v>
      </c>
      <c r="I109" s="63">
        <v>225.8</v>
      </c>
    </row>
    <row r="110" spans="1:9" s="13" customFormat="1" x14ac:dyDescent="0.3">
      <c r="A110" s="31">
        <v>2018</v>
      </c>
      <c r="B110" s="31"/>
      <c r="C110" s="61">
        <v>359.2</v>
      </c>
      <c r="D110" s="62">
        <v>385.7</v>
      </c>
      <c r="E110" s="62">
        <v>330.6</v>
      </c>
      <c r="F110" s="62">
        <v>326.89999999999998</v>
      </c>
      <c r="G110" s="62">
        <v>488.1</v>
      </c>
      <c r="H110" s="62">
        <v>444.4</v>
      </c>
      <c r="I110" s="63">
        <v>260.5</v>
      </c>
    </row>
    <row r="111" spans="1:9" s="13" customFormat="1" x14ac:dyDescent="0.3">
      <c r="A111" s="31">
        <v>2020</v>
      </c>
      <c r="B111" s="31"/>
      <c r="C111" s="61">
        <v>368.8</v>
      </c>
      <c r="D111" s="62">
        <v>429.5</v>
      </c>
      <c r="E111" s="62">
        <v>303.89999999999998</v>
      </c>
      <c r="F111" s="62">
        <v>344.5</v>
      </c>
      <c r="G111" s="62">
        <v>279.3</v>
      </c>
      <c r="H111" s="62">
        <v>494.7</v>
      </c>
      <c r="I111" s="63">
        <v>263.39999999999998</v>
      </c>
    </row>
    <row r="112" spans="1:9" s="13" customFormat="1" x14ac:dyDescent="0.3">
      <c r="A112" s="31">
        <v>2022</v>
      </c>
      <c r="B112" s="31"/>
      <c r="C112" s="61">
        <v>371.2</v>
      </c>
      <c r="D112" s="62">
        <v>370.9</v>
      </c>
      <c r="E112" s="62">
        <v>294</v>
      </c>
      <c r="F112" s="62">
        <v>400.8</v>
      </c>
      <c r="G112" s="62">
        <v>390.6</v>
      </c>
      <c r="H112" s="62">
        <v>497</v>
      </c>
      <c r="I112" s="63">
        <v>257.2</v>
      </c>
    </row>
    <row r="113" spans="1:9" x14ac:dyDescent="0.3">
      <c r="A113" s="9" t="s">
        <v>169</v>
      </c>
      <c r="B113" s="1" t="str">
        <f>VLOOKUP(A113,'6.10'!A:B,2,0)</f>
        <v>교육</v>
      </c>
      <c r="C113" s="61"/>
      <c r="D113" s="62"/>
      <c r="E113" s="62"/>
      <c r="F113" s="62"/>
      <c r="G113" s="62"/>
      <c r="H113" s="62"/>
      <c r="I113" s="63"/>
    </row>
    <row r="114" spans="1:9" s="13" customFormat="1" x14ac:dyDescent="0.3">
      <c r="A114" s="31">
        <v>2010</v>
      </c>
      <c r="B114" s="31"/>
      <c r="C114" s="61">
        <v>68.2</v>
      </c>
      <c r="D114" s="62">
        <v>81.2</v>
      </c>
      <c r="E114" s="62">
        <v>35.200000000000003</v>
      </c>
      <c r="F114" s="62">
        <v>63.3</v>
      </c>
      <c r="G114" s="62">
        <v>60.8</v>
      </c>
      <c r="H114" s="62">
        <v>125.6</v>
      </c>
      <c r="I114" s="63">
        <v>36.4</v>
      </c>
    </row>
    <row r="115" spans="1:9" s="13" customFormat="1" x14ac:dyDescent="0.3">
      <c r="A115" s="31">
        <v>2012</v>
      </c>
      <c r="B115" s="31"/>
      <c r="C115" s="55">
        <v>88.7</v>
      </c>
      <c r="D115" s="56">
        <v>113.3</v>
      </c>
      <c r="E115" s="56">
        <v>47.8</v>
      </c>
      <c r="F115" s="56">
        <v>88.1</v>
      </c>
      <c r="G115" s="56">
        <v>82.7</v>
      </c>
      <c r="H115" s="56">
        <v>143.19999999999999</v>
      </c>
      <c r="I115" s="57">
        <v>46.4</v>
      </c>
    </row>
    <row r="116" spans="1:9" s="13" customFormat="1" x14ac:dyDescent="0.3">
      <c r="A116" s="31">
        <v>2014</v>
      </c>
      <c r="B116" s="31"/>
      <c r="C116" s="55">
        <v>95.6</v>
      </c>
      <c r="D116" s="56">
        <v>125.5</v>
      </c>
      <c r="E116" s="56">
        <v>55</v>
      </c>
      <c r="F116" s="56">
        <v>93.2</v>
      </c>
      <c r="G116" s="56">
        <v>103.1</v>
      </c>
      <c r="H116" s="56">
        <v>130.19999999999999</v>
      </c>
      <c r="I116" s="57">
        <v>56.7</v>
      </c>
    </row>
    <row r="117" spans="1:9" s="13" customFormat="1" x14ac:dyDescent="0.3">
      <c r="A117" s="31">
        <v>2016</v>
      </c>
      <c r="B117" s="31"/>
      <c r="C117" s="61">
        <v>114.5</v>
      </c>
      <c r="D117" s="62">
        <v>155.19999999999999</v>
      </c>
      <c r="E117" s="62">
        <v>58.6</v>
      </c>
      <c r="F117" s="62">
        <v>95.9</v>
      </c>
      <c r="G117" s="62">
        <v>107.3</v>
      </c>
      <c r="H117" s="62">
        <v>184</v>
      </c>
      <c r="I117" s="63">
        <v>68.900000000000006</v>
      </c>
    </row>
    <row r="118" spans="1:9" s="13" customFormat="1" x14ac:dyDescent="0.3">
      <c r="A118" s="31">
        <v>2018</v>
      </c>
      <c r="B118" s="31"/>
      <c r="C118" s="61">
        <v>143.80000000000001</v>
      </c>
      <c r="D118" s="62">
        <v>204.3</v>
      </c>
      <c r="E118" s="62">
        <v>75.5</v>
      </c>
      <c r="F118" s="62">
        <v>113.7</v>
      </c>
      <c r="G118" s="62">
        <v>149.80000000000001</v>
      </c>
      <c r="H118" s="62">
        <v>215.8</v>
      </c>
      <c r="I118" s="63">
        <v>90.7</v>
      </c>
    </row>
    <row r="119" spans="1:9" s="13" customFormat="1" x14ac:dyDescent="0.3">
      <c r="A119" s="31">
        <v>2020</v>
      </c>
      <c r="B119" s="31"/>
      <c r="C119" s="61">
        <v>158.6</v>
      </c>
      <c r="D119" s="62">
        <v>230.6</v>
      </c>
      <c r="E119" s="62">
        <v>73.8</v>
      </c>
      <c r="F119" s="62">
        <v>132.30000000000001</v>
      </c>
      <c r="G119" s="62">
        <v>134.4</v>
      </c>
      <c r="H119" s="62">
        <v>221.1</v>
      </c>
      <c r="I119" s="63">
        <v>96.4</v>
      </c>
    </row>
    <row r="120" spans="1:9" s="13" customFormat="1" x14ac:dyDescent="0.3">
      <c r="A120" s="31">
        <v>2022</v>
      </c>
      <c r="B120" s="31"/>
      <c r="C120" s="61">
        <v>154.5</v>
      </c>
      <c r="D120" s="62">
        <v>199.2</v>
      </c>
      <c r="E120" s="62">
        <v>84.4</v>
      </c>
      <c r="F120" s="62">
        <v>135.30000000000001</v>
      </c>
      <c r="G120" s="62">
        <v>195.7</v>
      </c>
      <c r="H120" s="62">
        <v>208.2</v>
      </c>
      <c r="I120" s="63">
        <v>96.4</v>
      </c>
    </row>
    <row r="121" spans="1:9" ht="33" x14ac:dyDescent="0.3">
      <c r="A121" s="9" t="s">
        <v>171</v>
      </c>
      <c r="B121" s="1" t="str">
        <f>VLOOKUP(A121,'6.10'!A:B,2,0)</f>
        <v>문화, 스포츠 및 오락</v>
      </c>
      <c r="C121" s="61"/>
      <c r="D121" s="62"/>
      <c r="E121" s="62"/>
      <c r="F121" s="62"/>
      <c r="G121" s="62"/>
      <c r="H121" s="62"/>
      <c r="I121" s="63"/>
    </row>
    <row r="122" spans="1:9" s="13" customFormat="1" x14ac:dyDescent="0.3">
      <c r="A122" s="31">
        <v>2010</v>
      </c>
      <c r="B122" s="31"/>
      <c r="C122" s="61">
        <v>15.6</v>
      </c>
      <c r="D122" s="62">
        <v>25.6</v>
      </c>
      <c r="E122" s="62">
        <v>4.0999999999999996</v>
      </c>
      <c r="F122" s="62">
        <v>5.9</v>
      </c>
      <c r="G122" s="62">
        <v>5.7</v>
      </c>
      <c r="H122" s="62">
        <v>35.1</v>
      </c>
      <c r="I122" s="63">
        <v>10</v>
      </c>
    </row>
    <row r="123" spans="1:9" s="13" customFormat="1" x14ac:dyDescent="0.3">
      <c r="A123" s="31">
        <v>2012</v>
      </c>
      <c r="B123" s="31"/>
      <c r="C123" s="61">
        <v>17.7</v>
      </c>
      <c r="D123" s="62">
        <v>31.3</v>
      </c>
      <c r="E123" s="62">
        <v>4.0999999999999996</v>
      </c>
      <c r="F123" s="62">
        <v>5.3</v>
      </c>
      <c r="G123" s="62">
        <v>9.8000000000000007</v>
      </c>
      <c r="H123" s="62">
        <v>38.799999999999997</v>
      </c>
      <c r="I123" s="63">
        <v>10.9</v>
      </c>
    </row>
    <row r="124" spans="1:9" s="13" customFormat="1" x14ac:dyDescent="0.3">
      <c r="A124" s="31">
        <v>2014</v>
      </c>
      <c r="B124" s="31"/>
      <c r="C124" s="61">
        <v>18</v>
      </c>
      <c r="D124" s="62">
        <v>32.700000000000003</v>
      </c>
      <c r="E124" s="62">
        <v>6.3</v>
      </c>
      <c r="F124" s="62">
        <v>7.2</v>
      </c>
      <c r="G124" s="62">
        <v>7.7</v>
      </c>
      <c r="H124" s="62">
        <v>32.700000000000003</v>
      </c>
      <c r="I124" s="63">
        <v>11.1</v>
      </c>
    </row>
    <row r="125" spans="1:9" s="13" customFormat="1" x14ac:dyDescent="0.3">
      <c r="A125" s="31">
        <v>2016</v>
      </c>
      <c r="B125" s="31"/>
      <c r="C125" s="61">
        <v>26.5</v>
      </c>
      <c r="D125" s="62">
        <v>51.5</v>
      </c>
      <c r="E125" s="62">
        <v>9</v>
      </c>
      <c r="F125" s="62">
        <v>10.1</v>
      </c>
      <c r="G125" s="62">
        <v>13.1</v>
      </c>
      <c r="H125" s="62">
        <v>46.9</v>
      </c>
      <c r="I125" s="63">
        <v>14.8</v>
      </c>
    </row>
    <row r="126" spans="1:9" s="13" customFormat="1" x14ac:dyDescent="0.3">
      <c r="A126" s="31">
        <v>2018</v>
      </c>
      <c r="B126" s="31"/>
      <c r="C126" s="55">
        <v>36</v>
      </c>
      <c r="D126" s="56">
        <v>69.400000000000006</v>
      </c>
      <c r="E126" s="56">
        <v>11.8</v>
      </c>
      <c r="F126" s="56">
        <v>11.6</v>
      </c>
      <c r="G126" s="56">
        <v>17.899999999999999</v>
      </c>
      <c r="H126" s="56">
        <v>68.900000000000006</v>
      </c>
      <c r="I126" s="57">
        <v>20.399999999999999</v>
      </c>
    </row>
    <row r="127" spans="1:9" s="13" customFormat="1" x14ac:dyDescent="0.3">
      <c r="A127" s="31">
        <v>2020</v>
      </c>
      <c r="B127" s="31"/>
      <c r="C127" s="61">
        <v>36.299999999999997</v>
      </c>
      <c r="D127" s="62">
        <v>66.7</v>
      </c>
      <c r="E127" s="62">
        <v>14.8</v>
      </c>
      <c r="F127" s="62">
        <v>17.100000000000001</v>
      </c>
      <c r="G127" s="62">
        <v>9.9</v>
      </c>
      <c r="H127" s="62">
        <v>61.1</v>
      </c>
      <c r="I127" s="63">
        <v>16</v>
      </c>
    </row>
    <row r="128" spans="1:9" s="13" customFormat="1" x14ac:dyDescent="0.3">
      <c r="A128" s="31">
        <v>2022</v>
      </c>
      <c r="B128" s="31"/>
      <c r="C128" s="61">
        <v>35.4</v>
      </c>
      <c r="D128" s="62">
        <v>59.5</v>
      </c>
      <c r="E128" s="62">
        <v>19.3</v>
      </c>
      <c r="F128" s="62">
        <v>19.8</v>
      </c>
      <c r="G128" s="62">
        <v>20.2</v>
      </c>
      <c r="H128" s="62">
        <v>56</v>
      </c>
      <c r="I128" s="63">
        <v>15.8</v>
      </c>
    </row>
    <row r="129" spans="1:9" x14ac:dyDescent="0.3">
      <c r="A129" s="9" t="s">
        <v>173</v>
      </c>
      <c r="B129" s="1" t="str">
        <f>VLOOKUP(A129,'6.10'!A:B,2,0)</f>
        <v>기타</v>
      </c>
      <c r="C129" s="61"/>
      <c r="D129" s="62"/>
      <c r="E129" s="62"/>
      <c r="F129" s="62"/>
      <c r="G129" s="62"/>
      <c r="H129" s="62"/>
      <c r="I129" s="63"/>
    </row>
    <row r="130" spans="1:9" s="13" customFormat="1" x14ac:dyDescent="0.3">
      <c r="A130" s="31">
        <v>2010</v>
      </c>
      <c r="B130" s="31"/>
      <c r="C130" s="61">
        <v>46.7</v>
      </c>
      <c r="D130" s="62">
        <v>43.3</v>
      </c>
      <c r="E130" s="62">
        <v>21.2</v>
      </c>
      <c r="F130" s="62">
        <v>30.1</v>
      </c>
      <c r="G130" s="62">
        <v>30.2</v>
      </c>
      <c r="H130" s="62">
        <v>85.3</v>
      </c>
      <c r="I130" s="63">
        <v>62.5</v>
      </c>
    </row>
    <row r="131" spans="1:9" s="13" customFormat="1" x14ac:dyDescent="0.3">
      <c r="A131" s="31">
        <v>2012</v>
      </c>
      <c r="B131" s="31"/>
      <c r="C131" s="61">
        <v>61.7</v>
      </c>
      <c r="D131" s="62">
        <v>61.3</v>
      </c>
      <c r="E131" s="62">
        <v>27.7</v>
      </c>
      <c r="F131" s="62">
        <v>44.7</v>
      </c>
      <c r="G131" s="62">
        <v>45.2</v>
      </c>
      <c r="H131" s="62">
        <v>103.9</v>
      </c>
      <c r="I131" s="63">
        <v>75.599999999999994</v>
      </c>
    </row>
    <row r="132" spans="1:9" s="13" customFormat="1" x14ac:dyDescent="0.3">
      <c r="A132" s="31">
        <v>2014</v>
      </c>
      <c r="B132" s="31"/>
      <c r="C132" s="61">
        <v>66.400000000000006</v>
      </c>
      <c r="D132" s="62">
        <v>61.3</v>
      </c>
      <c r="E132" s="62">
        <v>28</v>
      </c>
      <c r="F132" s="62">
        <v>47.5</v>
      </c>
      <c r="G132" s="62">
        <v>47.8</v>
      </c>
      <c r="H132" s="62">
        <v>120.3</v>
      </c>
      <c r="I132" s="63">
        <v>86.3</v>
      </c>
    </row>
    <row r="133" spans="1:9" s="13" customFormat="1" x14ac:dyDescent="0.3">
      <c r="A133" s="31">
        <v>2016</v>
      </c>
      <c r="B133" s="31"/>
      <c r="C133" s="61">
        <v>82.2</v>
      </c>
      <c r="D133" s="62">
        <v>74.900000000000006</v>
      </c>
      <c r="E133" s="62">
        <v>38.200000000000003</v>
      </c>
      <c r="F133" s="62">
        <v>57.9</v>
      </c>
      <c r="G133" s="62">
        <v>70.7</v>
      </c>
      <c r="H133" s="62">
        <v>136.30000000000001</v>
      </c>
      <c r="I133" s="63">
        <v>112.2</v>
      </c>
    </row>
    <row r="134" spans="1:9" s="13" customFormat="1" x14ac:dyDescent="0.3">
      <c r="A134" s="31">
        <v>2018</v>
      </c>
      <c r="B134" s="31"/>
      <c r="C134" s="61">
        <v>91.4</v>
      </c>
      <c r="D134" s="62">
        <v>91.6</v>
      </c>
      <c r="E134" s="62">
        <v>40.6</v>
      </c>
      <c r="F134" s="62">
        <v>62.4</v>
      </c>
      <c r="G134" s="62">
        <v>71.900000000000006</v>
      </c>
      <c r="H134" s="62">
        <v>151.80000000000001</v>
      </c>
      <c r="I134" s="63">
        <v>125.7</v>
      </c>
    </row>
    <row r="135" spans="1:9" s="13" customFormat="1" x14ac:dyDescent="0.3">
      <c r="A135" s="31">
        <v>2020</v>
      </c>
      <c r="B135" s="31"/>
      <c r="C135" s="61">
        <v>116.7</v>
      </c>
      <c r="D135" s="62">
        <v>112.9</v>
      </c>
      <c r="E135" s="62">
        <v>57.3</v>
      </c>
      <c r="F135" s="62">
        <v>80.099999999999994</v>
      </c>
      <c r="G135" s="62">
        <v>72.7</v>
      </c>
      <c r="H135" s="62">
        <v>197.9</v>
      </c>
      <c r="I135" s="63">
        <v>142.80000000000001</v>
      </c>
    </row>
    <row r="136" spans="1:9" s="13" customFormat="1" ht="17.25" thickBot="1" x14ac:dyDescent="0.35">
      <c r="A136" s="31">
        <v>2022</v>
      </c>
      <c r="B136" s="31"/>
      <c r="C136" s="58">
        <v>144.4</v>
      </c>
      <c r="D136" s="59">
        <v>135.9</v>
      </c>
      <c r="E136" s="59">
        <v>61.5</v>
      </c>
      <c r="F136" s="59">
        <v>100.4</v>
      </c>
      <c r="G136" s="59">
        <v>87.6</v>
      </c>
      <c r="H136" s="59">
        <v>287.8</v>
      </c>
      <c r="I136" s="60">
        <v>139.6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29"/>
  <sheetViews>
    <sheetView showGridLines="0" zoomScaleNormal="100" workbookViewId="0"/>
  </sheetViews>
  <sheetFormatPr defaultRowHeight="16.5" x14ac:dyDescent="0.3"/>
  <cols>
    <col min="1" max="2" width="20.625" customWidth="1"/>
    <col min="3" max="8" width="15.625" customWidth="1"/>
    <col min="9" max="9" width="11.125" bestFit="1" customWidth="1"/>
  </cols>
  <sheetData>
    <row r="1" spans="1:8" s="4" customFormat="1" ht="26.25" x14ac:dyDescent="0.3">
      <c r="A1" s="7" t="s">
        <v>114</v>
      </c>
      <c r="B1" s="7"/>
      <c r="C1" s="3"/>
      <c r="D1" s="3"/>
      <c r="E1" s="3"/>
      <c r="F1" s="3"/>
      <c r="G1" s="3"/>
      <c r="H1" s="3"/>
    </row>
    <row r="2" spans="1:8" s="4" customFormat="1" ht="26.25" x14ac:dyDescent="0.3">
      <c r="A2" s="7" t="str">
        <f>VLOOKUP(A1,Index!B:C,2,0)</f>
        <v>지방별 및 지출항목별 실생활 소비지출 구조</v>
      </c>
      <c r="B2" s="7"/>
      <c r="C2" s="3"/>
      <c r="D2" s="3"/>
      <c r="E2" s="3"/>
      <c r="F2" s="3"/>
      <c r="G2" s="3"/>
      <c r="H2" s="3"/>
    </row>
    <row r="4" spans="1:8" x14ac:dyDescent="0.3">
      <c r="A4" t="s">
        <v>25</v>
      </c>
    </row>
    <row r="5" spans="1:8" x14ac:dyDescent="0.3">
      <c r="A5" t="str">
        <f>IFERROR(HLOOKUP(A4,'6.1'!4:5,2,0),HLOOKUP(A4,'6.3'!4:5,2,0))</f>
        <v>경상가격, 단위: %</v>
      </c>
    </row>
    <row r="7" spans="1:8" s="32" customFormat="1" ht="12" x14ac:dyDescent="0.3">
      <c r="C7" s="34" t="s">
        <v>175</v>
      </c>
      <c r="D7" s="34"/>
      <c r="E7" s="34"/>
      <c r="F7" s="34"/>
      <c r="G7" s="34"/>
      <c r="H7" s="34"/>
    </row>
    <row r="8" spans="1:8" s="32" customFormat="1" ht="24.75" thickBot="1" x14ac:dyDescent="0.35">
      <c r="A8" s="35"/>
      <c r="B8" s="35"/>
      <c r="C8" s="36" t="s">
        <v>176</v>
      </c>
      <c r="D8" s="36" t="s">
        <v>177</v>
      </c>
      <c r="E8" s="36" t="s">
        <v>178</v>
      </c>
      <c r="F8" s="36" t="s">
        <v>179</v>
      </c>
      <c r="G8" s="36" t="s">
        <v>180</v>
      </c>
      <c r="H8" s="36" t="s">
        <v>181</v>
      </c>
    </row>
    <row r="9" spans="1:8" s="21" customFormat="1" x14ac:dyDescent="0.3">
      <c r="A9" s="8" t="s">
        <v>6</v>
      </c>
      <c r="B9" s="8" t="str">
        <f>VLOOKUP(A9,'6.10'!A:B,2,0)</f>
        <v>전국</v>
      </c>
      <c r="C9" s="49">
        <v>100</v>
      </c>
      <c r="D9" s="50">
        <v>100</v>
      </c>
      <c r="E9" s="50">
        <v>100</v>
      </c>
      <c r="F9" s="50">
        <v>100</v>
      </c>
      <c r="G9" s="50">
        <v>100</v>
      </c>
      <c r="H9" s="51">
        <v>100</v>
      </c>
    </row>
    <row r="10" spans="1:8" ht="33" x14ac:dyDescent="0.3">
      <c r="A10" s="8" t="s">
        <v>22</v>
      </c>
      <c r="B10" s="8" t="str">
        <f>VLOOKUP(A10,'6.10'!A:B,2,0)</f>
        <v>음식, 음료 및 담배</v>
      </c>
      <c r="C10" s="52"/>
      <c r="D10" s="53"/>
      <c r="G10" s="53"/>
      <c r="H10" s="54"/>
    </row>
    <row r="11" spans="1:8" s="13" customFormat="1" x14ac:dyDescent="0.3">
      <c r="A11" s="31">
        <v>2010</v>
      </c>
      <c r="B11" s="31"/>
      <c r="C11" s="61">
        <v>51.9</v>
      </c>
      <c r="D11" s="62">
        <v>59.3</v>
      </c>
      <c r="E11" s="62">
        <v>54.8</v>
      </c>
      <c r="F11" s="62">
        <v>55.5</v>
      </c>
      <c r="G11" s="62">
        <v>47.9</v>
      </c>
      <c r="H11" s="63">
        <v>54.5</v>
      </c>
    </row>
    <row r="12" spans="1:8" s="13" customFormat="1" x14ac:dyDescent="0.3">
      <c r="A12" s="31">
        <v>2012</v>
      </c>
      <c r="B12" s="31"/>
      <c r="C12" s="61">
        <v>55.9</v>
      </c>
      <c r="D12" s="62">
        <v>60.2</v>
      </c>
      <c r="E12" s="62">
        <v>57.6</v>
      </c>
      <c r="F12" s="62">
        <v>54.8</v>
      </c>
      <c r="G12" s="62">
        <v>52.7</v>
      </c>
      <c r="H12" s="63">
        <v>56.7</v>
      </c>
    </row>
    <row r="13" spans="1:8" s="13" customFormat="1" x14ac:dyDescent="0.3">
      <c r="A13" s="31">
        <v>2014</v>
      </c>
      <c r="B13" s="31"/>
      <c r="C13" s="55">
        <v>51.8</v>
      </c>
      <c r="D13" s="56">
        <v>52.2</v>
      </c>
      <c r="E13" s="56">
        <v>55.3</v>
      </c>
      <c r="F13" s="56">
        <v>50.6</v>
      </c>
      <c r="G13" s="56">
        <v>50.6</v>
      </c>
      <c r="H13" s="57">
        <v>54.3</v>
      </c>
    </row>
    <row r="14" spans="1:8" s="13" customFormat="1" x14ac:dyDescent="0.3">
      <c r="A14" s="31">
        <v>2016</v>
      </c>
      <c r="B14" s="31"/>
      <c r="C14" s="55">
        <v>48.7</v>
      </c>
      <c r="D14" s="56">
        <v>53.1</v>
      </c>
      <c r="E14" s="56">
        <v>54.5</v>
      </c>
      <c r="F14" s="56">
        <v>51.1</v>
      </c>
      <c r="G14" s="56">
        <v>49.7</v>
      </c>
      <c r="H14" s="57">
        <v>51</v>
      </c>
    </row>
    <row r="15" spans="1:8" s="13" customFormat="1" x14ac:dyDescent="0.3">
      <c r="A15" s="31">
        <v>2018</v>
      </c>
      <c r="B15" s="31"/>
      <c r="C15" s="61">
        <v>45.8</v>
      </c>
      <c r="D15" s="62">
        <v>45.9</v>
      </c>
      <c r="E15" s="62">
        <v>50</v>
      </c>
      <c r="F15" s="62">
        <v>42.5</v>
      </c>
      <c r="G15" s="62">
        <v>47.8</v>
      </c>
      <c r="H15" s="63">
        <v>48.6</v>
      </c>
    </row>
    <row r="16" spans="1:8" s="13" customFormat="1" x14ac:dyDescent="0.3">
      <c r="A16" s="31">
        <v>2020</v>
      </c>
      <c r="B16" s="31"/>
      <c r="C16" s="61">
        <v>46.4</v>
      </c>
      <c r="D16" s="62">
        <v>51.4</v>
      </c>
      <c r="E16" s="62">
        <v>51.9</v>
      </c>
      <c r="F16" s="62">
        <v>49.9</v>
      </c>
      <c r="G16" s="62">
        <v>49.1</v>
      </c>
      <c r="H16" s="63">
        <v>52</v>
      </c>
    </row>
    <row r="17" spans="1:8" s="13" customFormat="1" x14ac:dyDescent="0.3">
      <c r="A17" s="31">
        <v>2022</v>
      </c>
      <c r="B17" s="31"/>
      <c r="C17" s="61">
        <v>48.6</v>
      </c>
      <c r="D17" s="62">
        <v>51.4</v>
      </c>
      <c r="E17" s="62">
        <v>49.5</v>
      </c>
      <c r="F17" s="62">
        <v>46.5</v>
      </c>
      <c r="G17" s="62">
        <v>44.1</v>
      </c>
      <c r="H17" s="63">
        <v>51.4</v>
      </c>
    </row>
    <row r="18" spans="1:8" x14ac:dyDescent="0.3">
      <c r="A18" s="9" t="s">
        <v>148</v>
      </c>
      <c r="B18" s="1" t="str">
        <f>VLOOKUP(A18,'6.10'!A:B,2,0)</f>
        <v>음식</v>
      </c>
      <c r="C18" s="61"/>
      <c r="D18" s="62"/>
      <c r="E18" s="62"/>
      <c r="F18" s="62"/>
      <c r="G18" s="62"/>
      <c r="H18" s="63"/>
    </row>
    <row r="19" spans="1:8" s="13" customFormat="1" x14ac:dyDescent="0.3">
      <c r="A19" s="31">
        <v>2010</v>
      </c>
      <c r="B19" s="31"/>
      <c r="C19" s="61">
        <v>8.1</v>
      </c>
      <c r="D19" s="62">
        <v>14.4</v>
      </c>
      <c r="E19" s="62">
        <v>10.1</v>
      </c>
      <c r="F19" s="62">
        <v>11.6</v>
      </c>
      <c r="G19" s="62">
        <v>5.6</v>
      </c>
      <c r="H19" s="63">
        <v>10.6</v>
      </c>
    </row>
    <row r="20" spans="1:8" s="13" customFormat="1" x14ac:dyDescent="0.3">
      <c r="A20" s="31">
        <v>2012</v>
      </c>
      <c r="B20" s="31"/>
      <c r="C20" s="61">
        <v>7.8</v>
      </c>
      <c r="D20" s="62">
        <v>13.1</v>
      </c>
      <c r="E20" s="62">
        <v>9.3000000000000007</v>
      </c>
      <c r="F20" s="62">
        <v>10.199999999999999</v>
      </c>
      <c r="G20" s="62">
        <v>6</v>
      </c>
      <c r="H20" s="63">
        <v>9.9</v>
      </c>
    </row>
    <row r="21" spans="1:8" s="13" customFormat="1" x14ac:dyDescent="0.3">
      <c r="A21" s="31">
        <v>2014</v>
      </c>
      <c r="B21" s="31"/>
      <c r="C21" s="61">
        <v>7</v>
      </c>
      <c r="D21" s="62">
        <v>10.6</v>
      </c>
      <c r="E21" s="62">
        <v>8.4</v>
      </c>
      <c r="F21" s="62">
        <v>8.6999999999999993</v>
      </c>
      <c r="G21" s="62">
        <v>5.3</v>
      </c>
      <c r="H21" s="63">
        <v>8.3000000000000007</v>
      </c>
    </row>
    <row r="22" spans="1:8" s="13" customFormat="1" x14ac:dyDescent="0.3">
      <c r="A22" s="31">
        <v>2016</v>
      </c>
      <c r="B22" s="31"/>
      <c r="C22" s="61">
        <v>5.6</v>
      </c>
      <c r="D22" s="62">
        <v>9.9</v>
      </c>
      <c r="E22" s="62">
        <v>7.3</v>
      </c>
      <c r="F22" s="62">
        <v>8.1999999999999993</v>
      </c>
      <c r="G22" s="62">
        <v>4.0999999999999996</v>
      </c>
      <c r="H22" s="63">
        <v>6.8</v>
      </c>
    </row>
    <row r="23" spans="1:8" s="13" customFormat="1" x14ac:dyDescent="0.3">
      <c r="A23" s="31">
        <v>2018</v>
      </c>
      <c r="B23" s="31"/>
      <c r="C23" s="61">
        <v>5</v>
      </c>
      <c r="D23" s="62">
        <v>7.9</v>
      </c>
      <c r="E23" s="62">
        <v>6.1</v>
      </c>
      <c r="F23" s="62">
        <v>6.5</v>
      </c>
      <c r="G23" s="62">
        <v>3.8</v>
      </c>
      <c r="H23" s="63">
        <v>5.9</v>
      </c>
    </row>
    <row r="24" spans="1:8" s="13" customFormat="1" x14ac:dyDescent="0.3">
      <c r="A24" s="31">
        <v>2020</v>
      </c>
      <c r="B24" s="31"/>
      <c r="C24" s="55">
        <v>4.5</v>
      </c>
      <c r="D24" s="56">
        <v>7.5</v>
      </c>
      <c r="E24" s="56">
        <v>5.4</v>
      </c>
      <c r="F24" s="56">
        <v>6.8</v>
      </c>
      <c r="G24" s="56">
        <v>3.3</v>
      </c>
      <c r="H24" s="57">
        <v>7.4</v>
      </c>
    </row>
    <row r="25" spans="1:8" s="13" customFormat="1" x14ac:dyDescent="0.3">
      <c r="A25" s="31">
        <v>2022</v>
      </c>
      <c r="B25" s="31"/>
      <c r="C25" s="61">
        <v>6.6</v>
      </c>
      <c r="D25" s="62">
        <v>7.4</v>
      </c>
      <c r="E25" s="62">
        <v>5.4</v>
      </c>
      <c r="F25" s="62">
        <v>6.4</v>
      </c>
      <c r="G25" s="62">
        <v>3.8</v>
      </c>
      <c r="H25" s="63">
        <v>5.9</v>
      </c>
    </row>
    <row r="26" spans="1:8" x14ac:dyDescent="0.3">
      <c r="A26" s="9" t="s">
        <v>150</v>
      </c>
      <c r="B26" s="1" t="str">
        <f>VLOOKUP(A26,'6.10'!A:B,2,0)</f>
        <v>식재료</v>
      </c>
      <c r="C26" s="61"/>
      <c r="D26" s="62"/>
      <c r="E26" s="62"/>
      <c r="F26" s="62"/>
      <c r="G26" s="62"/>
      <c r="H26" s="63"/>
    </row>
    <row r="27" spans="1:8" s="13" customFormat="1" x14ac:dyDescent="0.3">
      <c r="A27" s="31">
        <v>2010</v>
      </c>
      <c r="B27" s="31"/>
      <c r="C27" s="61">
        <v>28.9</v>
      </c>
      <c r="D27" s="62">
        <v>31.4</v>
      </c>
      <c r="E27" s="62">
        <v>27.5</v>
      </c>
      <c r="F27" s="62">
        <v>27.6</v>
      </c>
      <c r="G27" s="62">
        <v>23.5</v>
      </c>
      <c r="H27" s="63">
        <v>28.7</v>
      </c>
    </row>
    <row r="28" spans="1:8" s="13" customFormat="1" x14ac:dyDescent="0.3">
      <c r="A28" s="31">
        <v>2012</v>
      </c>
      <c r="B28" s="31"/>
      <c r="C28" s="61">
        <v>32</v>
      </c>
      <c r="D28" s="62">
        <v>32.200000000000003</v>
      </c>
      <c r="E28" s="62">
        <v>28.9</v>
      </c>
      <c r="F28" s="62">
        <v>28.1</v>
      </c>
      <c r="G28" s="62">
        <v>25.6</v>
      </c>
      <c r="H28" s="63">
        <v>29.1</v>
      </c>
    </row>
    <row r="29" spans="1:8" s="13" customFormat="1" x14ac:dyDescent="0.3">
      <c r="A29" s="31">
        <v>2014</v>
      </c>
      <c r="B29" s="31"/>
      <c r="C29" s="61">
        <v>29.7</v>
      </c>
      <c r="D29" s="62">
        <v>29.1</v>
      </c>
      <c r="E29" s="62">
        <v>28.5</v>
      </c>
      <c r="F29" s="62">
        <v>25.4</v>
      </c>
      <c r="G29" s="62">
        <v>26.3</v>
      </c>
      <c r="H29" s="63">
        <v>29.3</v>
      </c>
    </row>
    <row r="30" spans="1:8" s="13" customFormat="1" x14ac:dyDescent="0.3">
      <c r="A30" s="31">
        <v>2016</v>
      </c>
      <c r="B30" s="31"/>
      <c r="C30" s="61">
        <v>29.3</v>
      </c>
      <c r="D30" s="62">
        <v>31.5</v>
      </c>
      <c r="E30" s="62">
        <v>29.6</v>
      </c>
      <c r="F30" s="62">
        <v>27.2</v>
      </c>
      <c r="G30" s="62">
        <v>24.3</v>
      </c>
      <c r="H30" s="63">
        <v>28</v>
      </c>
    </row>
    <row r="31" spans="1:8" s="13" customFormat="1" x14ac:dyDescent="0.3">
      <c r="A31" s="31">
        <v>2018</v>
      </c>
      <c r="B31" s="31"/>
      <c r="C31" s="61">
        <v>26.7</v>
      </c>
      <c r="D31" s="62">
        <v>26.7</v>
      </c>
      <c r="E31" s="62">
        <v>27.3</v>
      </c>
      <c r="F31" s="62">
        <v>21.5</v>
      </c>
      <c r="G31" s="62">
        <v>24.2</v>
      </c>
      <c r="H31" s="63">
        <v>26.3</v>
      </c>
    </row>
    <row r="32" spans="1:8" s="13" customFormat="1" x14ac:dyDescent="0.3">
      <c r="A32" s="31">
        <v>2020</v>
      </c>
      <c r="B32" s="31"/>
      <c r="C32" s="55">
        <v>29.3</v>
      </c>
      <c r="D32" s="56">
        <v>33.4</v>
      </c>
      <c r="E32" s="56">
        <v>28.9</v>
      </c>
      <c r="F32" s="56">
        <v>28.2</v>
      </c>
      <c r="G32" s="56">
        <v>25.2</v>
      </c>
      <c r="H32" s="57">
        <v>28.6</v>
      </c>
    </row>
    <row r="33" spans="1:8" s="13" customFormat="1" x14ac:dyDescent="0.3">
      <c r="A33" s="31">
        <v>2022</v>
      </c>
      <c r="B33" s="31"/>
      <c r="C33" s="61">
        <v>29.3</v>
      </c>
      <c r="D33" s="62">
        <v>35.1</v>
      </c>
      <c r="E33" s="62">
        <v>31</v>
      </c>
      <c r="F33" s="62">
        <v>29.5</v>
      </c>
      <c r="G33" s="62">
        <v>25.1</v>
      </c>
      <c r="H33" s="63">
        <v>31.4</v>
      </c>
    </row>
    <row r="34" spans="1:8" x14ac:dyDescent="0.3">
      <c r="A34" s="9" t="s">
        <v>152</v>
      </c>
      <c r="B34" s="1" t="str">
        <f>VLOOKUP(A34,'6.10'!A:B,2,0)</f>
        <v>연료</v>
      </c>
      <c r="C34" s="61"/>
      <c r="D34" s="62"/>
      <c r="E34" s="62"/>
      <c r="F34" s="62"/>
      <c r="G34" s="62"/>
      <c r="H34" s="63"/>
    </row>
    <row r="35" spans="1:8" s="13" customFormat="1" x14ac:dyDescent="0.3">
      <c r="A35" s="31">
        <v>2010</v>
      </c>
      <c r="B35" s="31"/>
      <c r="C35" s="61">
        <v>2.5</v>
      </c>
      <c r="D35" s="62">
        <v>4.3</v>
      </c>
      <c r="E35" s="62">
        <v>3.1</v>
      </c>
      <c r="F35" s="62">
        <v>2.8</v>
      </c>
      <c r="G35" s="62">
        <v>2.4</v>
      </c>
      <c r="H35" s="63">
        <v>3.1</v>
      </c>
    </row>
    <row r="36" spans="1:8" s="13" customFormat="1" x14ac:dyDescent="0.3">
      <c r="A36" s="31">
        <v>2012</v>
      </c>
      <c r="B36" s="31"/>
      <c r="C36" s="61">
        <v>2.8</v>
      </c>
      <c r="D36" s="62">
        <v>4.4000000000000004</v>
      </c>
      <c r="E36" s="62">
        <v>3</v>
      </c>
      <c r="F36" s="62">
        <v>2.7</v>
      </c>
      <c r="G36" s="62">
        <v>2.7</v>
      </c>
      <c r="H36" s="63">
        <v>3.2</v>
      </c>
    </row>
    <row r="37" spans="1:8" s="13" customFormat="1" x14ac:dyDescent="0.3">
      <c r="A37" s="31">
        <v>2014</v>
      </c>
      <c r="B37" s="31"/>
      <c r="C37" s="61">
        <v>2.2999999999999998</v>
      </c>
      <c r="D37" s="62">
        <v>3.5</v>
      </c>
      <c r="E37" s="62">
        <v>2.6</v>
      </c>
      <c r="F37" s="62">
        <v>2.2000000000000002</v>
      </c>
      <c r="G37" s="62">
        <v>2.4</v>
      </c>
      <c r="H37" s="63">
        <v>2.8</v>
      </c>
    </row>
    <row r="38" spans="1:8" s="13" customFormat="1" x14ac:dyDescent="0.3">
      <c r="A38" s="31">
        <v>2016</v>
      </c>
      <c r="B38" s="31"/>
      <c r="C38" s="61">
        <v>1.7</v>
      </c>
      <c r="D38" s="62">
        <v>3</v>
      </c>
      <c r="E38" s="62">
        <v>2.1</v>
      </c>
      <c r="F38" s="62">
        <v>2</v>
      </c>
      <c r="G38" s="62">
        <v>1.6</v>
      </c>
      <c r="H38" s="63">
        <v>2.1</v>
      </c>
    </row>
    <row r="39" spans="1:8" s="13" customFormat="1" x14ac:dyDescent="0.3">
      <c r="A39" s="31">
        <v>2018</v>
      </c>
      <c r="B39" s="31"/>
      <c r="C39" s="61">
        <v>1.5</v>
      </c>
      <c r="D39" s="62">
        <v>2.7</v>
      </c>
      <c r="E39" s="62">
        <v>1.8</v>
      </c>
      <c r="F39" s="62">
        <v>1.5</v>
      </c>
      <c r="G39" s="62">
        <v>1.4</v>
      </c>
      <c r="H39" s="63">
        <v>2</v>
      </c>
    </row>
    <row r="40" spans="1:8" s="13" customFormat="1" x14ac:dyDescent="0.3">
      <c r="A40" s="31">
        <v>2020</v>
      </c>
      <c r="B40" s="31"/>
      <c r="C40" s="55">
        <v>1.3</v>
      </c>
      <c r="D40" s="56">
        <v>2.6</v>
      </c>
      <c r="E40" s="56">
        <v>1.5</v>
      </c>
      <c r="F40" s="56">
        <v>1.6</v>
      </c>
      <c r="G40" s="56">
        <v>1.3</v>
      </c>
      <c r="H40" s="57">
        <v>1.7</v>
      </c>
    </row>
    <row r="41" spans="1:8" s="13" customFormat="1" x14ac:dyDescent="0.3">
      <c r="A41" s="31">
        <v>2022</v>
      </c>
      <c r="B41" s="31"/>
      <c r="C41" s="61">
        <v>1.4</v>
      </c>
      <c r="D41" s="62">
        <v>3.1</v>
      </c>
      <c r="E41" s="62">
        <v>1.8</v>
      </c>
      <c r="F41" s="62">
        <v>1.6</v>
      </c>
      <c r="G41" s="62">
        <v>3.2</v>
      </c>
      <c r="H41" s="63">
        <v>2.2000000000000002</v>
      </c>
    </row>
    <row r="42" spans="1:8" x14ac:dyDescent="0.3">
      <c r="A42" s="9" t="s">
        <v>154</v>
      </c>
      <c r="B42" s="1" t="str">
        <f>VLOOKUP(A42,'6.10'!A:B,2,0)</f>
        <v>외식</v>
      </c>
      <c r="C42" s="61"/>
      <c r="D42" s="62"/>
      <c r="E42" s="62"/>
      <c r="F42" s="62"/>
      <c r="G42" s="62"/>
      <c r="H42" s="63"/>
    </row>
    <row r="43" spans="1:8" s="13" customFormat="1" x14ac:dyDescent="0.3">
      <c r="A43" s="31">
        <v>2010</v>
      </c>
      <c r="B43" s="31"/>
      <c r="C43" s="61">
        <v>10.1</v>
      </c>
      <c r="D43" s="62">
        <v>6.7</v>
      </c>
      <c r="E43" s="62">
        <v>11</v>
      </c>
      <c r="F43" s="62">
        <v>10</v>
      </c>
      <c r="G43" s="62">
        <v>13.6</v>
      </c>
      <c r="H43" s="63">
        <v>8.9</v>
      </c>
    </row>
    <row r="44" spans="1:8" s="13" customFormat="1" x14ac:dyDescent="0.3">
      <c r="A44" s="31">
        <v>2012</v>
      </c>
      <c r="B44" s="31"/>
      <c r="C44" s="61">
        <v>11.3</v>
      </c>
      <c r="D44" s="62">
        <v>8.4</v>
      </c>
      <c r="E44" s="62">
        <v>13.7</v>
      </c>
      <c r="F44" s="62">
        <v>10.7</v>
      </c>
      <c r="G44" s="62">
        <v>16</v>
      </c>
      <c r="H44" s="63">
        <v>11.2</v>
      </c>
    </row>
    <row r="45" spans="1:8" s="13" customFormat="1" x14ac:dyDescent="0.3">
      <c r="A45" s="31">
        <v>2014</v>
      </c>
      <c r="B45" s="31"/>
      <c r="C45" s="61">
        <v>10.9</v>
      </c>
      <c r="D45" s="62">
        <v>7</v>
      </c>
      <c r="E45" s="62">
        <v>12.8</v>
      </c>
      <c r="F45" s="62">
        <v>11.3</v>
      </c>
      <c r="G45" s="62">
        <v>14.5</v>
      </c>
      <c r="H45" s="63">
        <v>10.7</v>
      </c>
    </row>
    <row r="46" spans="1:8" s="13" customFormat="1" x14ac:dyDescent="0.3">
      <c r="A46" s="31">
        <v>2016</v>
      </c>
      <c r="B46" s="31"/>
      <c r="C46" s="61">
        <v>10.4</v>
      </c>
      <c r="D46" s="62">
        <v>6.9</v>
      </c>
      <c r="E46" s="62">
        <v>12.8</v>
      </c>
      <c r="F46" s="62">
        <v>10.8</v>
      </c>
      <c r="G46" s="62">
        <v>17.2</v>
      </c>
      <c r="H46" s="63">
        <v>11</v>
      </c>
    </row>
    <row r="47" spans="1:8" s="13" customFormat="1" x14ac:dyDescent="0.3">
      <c r="A47" s="31">
        <v>2018</v>
      </c>
      <c r="B47" s="31"/>
      <c r="C47" s="61">
        <v>11.2</v>
      </c>
      <c r="D47" s="62">
        <v>7</v>
      </c>
      <c r="E47" s="62">
        <v>12.3</v>
      </c>
      <c r="F47" s="62">
        <v>10.5</v>
      </c>
      <c r="G47" s="62">
        <v>16.399999999999999</v>
      </c>
      <c r="H47" s="63">
        <v>11.2</v>
      </c>
    </row>
    <row r="48" spans="1:8" s="13" customFormat="1" x14ac:dyDescent="0.3">
      <c r="A48" s="31">
        <v>2020</v>
      </c>
      <c r="B48" s="31"/>
      <c r="C48" s="55">
        <v>10.1</v>
      </c>
      <c r="D48" s="56">
        <v>6.3</v>
      </c>
      <c r="E48" s="56">
        <v>13.8</v>
      </c>
      <c r="F48" s="56">
        <v>10.6</v>
      </c>
      <c r="G48" s="56">
        <v>17.3</v>
      </c>
      <c r="H48" s="57">
        <v>11.2</v>
      </c>
    </row>
    <row r="49" spans="1:8" s="13" customFormat="1" x14ac:dyDescent="0.3">
      <c r="A49" s="31">
        <v>2022</v>
      </c>
      <c r="B49" s="31"/>
      <c r="C49" s="61">
        <v>10</v>
      </c>
      <c r="D49" s="62">
        <v>4</v>
      </c>
      <c r="E49" s="62">
        <v>8.9</v>
      </c>
      <c r="F49" s="62">
        <v>6.6</v>
      </c>
      <c r="G49" s="62">
        <v>10.3</v>
      </c>
      <c r="H49" s="63">
        <v>8.5</v>
      </c>
    </row>
    <row r="50" spans="1:8" ht="33" x14ac:dyDescent="0.3">
      <c r="A50" s="9" t="s">
        <v>156</v>
      </c>
      <c r="B50" s="1" t="str">
        <f>VLOOKUP(A50,'6.10'!A:B,2,0)</f>
        <v>음료 및 담배</v>
      </c>
      <c r="C50" s="61"/>
      <c r="D50" s="62"/>
      <c r="E50" s="62"/>
      <c r="F50" s="62"/>
      <c r="G50" s="62"/>
      <c r="H50" s="63"/>
    </row>
    <row r="51" spans="1:8" s="13" customFormat="1" x14ac:dyDescent="0.3">
      <c r="A51" s="31">
        <v>2010</v>
      </c>
      <c r="B51" s="31"/>
      <c r="C51" s="61">
        <v>2.2999999999999998</v>
      </c>
      <c r="D51" s="62">
        <v>2.4</v>
      </c>
      <c r="E51" s="62">
        <v>3.1</v>
      </c>
      <c r="F51" s="62">
        <v>3.5</v>
      </c>
      <c r="G51" s="62">
        <v>2.9</v>
      </c>
      <c r="H51" s="63">
        <v>3.2</v>
      </c>
    </row>
    <row r="52" spans="1:8" s="13" customFormat="1" x14ac:dyDescent="0.3">
      <c r="A52" s="31">
        <v>2012</v>
      </c>
      <c r="B52" s="31"/>
      <c r="C52" s="61">
        <v>2.1</v>
      </c>
      <c r="D52" s="62">
        <v>2.1</v>
      </c>
      <c r="E52" s="62">
        <v>2.8</v>
      </c>
      <c r="F52" s="62">
        <v>3.2</v>
      </c>
      <c r="G52" s="62">
        <v>2.2999999999999998</v>
      </c>
      <c r="H52" s="63">
        <v>3.2</v>
      </c>
    </row>
    <row r="53" spans="1:8" s="13" customFormat="1" x14ac:dyDescent="0.3">
      <c r="A53" s="31">
        <v>2014</v>
      </c>
      <c r="B53" s="31"/>
      <c r="C53" s="61">
        <v>2</v>
      </c>
      <c r="D53" s="62">
        <v>2</v>
      </c>
      <c r="E53" s="62">
        <v>2.9</v>
      </c>
      <c r="F53" s="62">
        <v>3.1</v>
      </c>
      <c r="G53" s="62">
        <v>2.2000000000000002</v>
      </c>
      <c r="H53" s="63">
        <v>3.1</v>
      </c>
    </row>
    <row r="54" spans="1:8" s="13" customFormat="1" x14ac:dyDescent="0.3">
      <c r="A54" s="31">
        <v>2016</v>
      </c>
      <c r="B54" s="31"/>
      <c r="C54" s="61">
        <v>1.7</v>
      </c>
      <c r="D54" s="62">
        <v>1.9</v>
      </c>
      <c r="E54" s="62">
        <v>2.8</v>
      </c>
      <c r="F54" s="62">
        <v>3</v>
      </c>
      <c r="G54" s="62">
        <v>2.5</v>
      </c>
      <c r="H54" s="63">
        <v>3.2</v>
      </c>
    </row>
    <row r="55" spans="1:8" s="13" customFormat="1" x14ac:dyDescent="0.3">
      <c r="A55" s="31">
        <v>2018</v>
      </c>
      <c r="B55" s="31"/>
      <c r="C55" s="61">
        <v>1.5</v>
      </c>
      <c r="D55" s="62">
        <v>1.7</v>
      </c>
      <c r="E55" s="62">
        <v>2.5</v>
      </c>
      <c r="F55" s="62">
        <v>2.4</v>
      </c>
      <c r="G55" s="62">
        <v>2.1</v>
      </c>
      <c r="H55" s="63">
        <v>3.3</v>
      </c>
    </row>
    <row r="56" spans="1:8" s="13" customFormat="1" x14ac:dyDescent="0.3">
      <c r="A56" s="31">
        <v>2020</v>
      </c>
      <c r="B56" s="31"/>
      <c r="C56" s="55">
        <v>1.3</v>
      </c>
      <c r="D56" s="56">
        <v>1.5</v>
      </c>
      <c r="E56" s="56">
        <v>2.2999999999999998</v>
      </c>
      <c r="F56" s="56">
        <v>2.7</v>
      </c>
      <c r="G56" s="56">
        <v>2.1</v>
      </c>
      <c r="H56" s="57">
        <v>3.1</v>
      </c>
    </row>
    <row r="57" spans="1:8" s="13" customFormat="1" x14ac:dyDescent="0.3">
      <c r="A57" s="31">
        <v>2022</v>
      </c>
      <c r="B57" s="31"/>
      <c r="C57" s="61">
        <v>1.2</v>
      </c>
      <c r="D57" s="62">
        <v>1.9</v>
      </c>
      <c r="E57" s="62">
        <v>2.4</v>
      </c>
      <c r="F57" s="62">
        <v>2.5</v>
      </c>
      <c r="G57" s="62">
        <v>1.7</v>
      </c>
      <c r="H57" s="63">
        <v>3.4</v>
      </c>
    </row>
    <row r="58" spans="1:8" ht="33" x14ac:dyDescent="0.3">
      <c r="A58" s="8" t="s">
        <v>23</v>
      </c>
      <c r="B58" s="8" t="str">
        <f>VLOOKUP(A58,'6.10'!A:B,2,0)</f>
        <v>그 외</v>
      </c>
      <c r="C58" s="52"/>
      <c r="D58" s="53"/>
      <c r="E58" s="53"/>
      <c r="F58" s="53"/>
      <c r="G58" s="53"/>
      <c r="H58" s="54"/>
    </row>
    <row r="59" spans="1:8" s="13" customFormat="1" x14ac:dyDescent="0.3">
      <c r="A59" s="31">
        <v>2010</v>
      </c>
      <c r="B59" s="31"/>
      <c r="C59" s="61">
        <v>48.2</v>
      </c>
      <c r="D59" s="62">
        <v>40.700000000000003</v>
      </c>
      <c r="E59" s="62">
        <v>45.2</v>
      </c>
      <c r="F59" s="62">
        <v>44.5</v>
      </c>
      <c r="G59" s="62">
        <v>52.1</v>
      </c>
      <c r="H59" s="63">
        <v>45.5</v>
      </c>
    </row>
    <row r="60" spans="1:8" s="13" customFormat="1" x14ac:dyDescent="0.3">
      <c r="A60" s="31">
        <v>2012</v>
      </c>
      <c r="B60" s="31"/>
      <c r="C60" s="61">
        <v>44.1</v>
      </c>
      <c r="D60" s="62">
        <v>39.799999999999997</v>
      </c>
      <c r="E60" s="62">
        <v>42.4</v>
      </c>
      <c r="F60" s="62">
        <v>45.2</v>
      </c>
      <c r="G60" s="62">
        <v>47.3</v>
      </c>
      <c r="H60" s="63">
        <v>43.4</v>
      </c>
    </row>
    <row r="61" spans="1:8" s="13" customFormat="1" x14ac:dyDescent="0.3">
      <c r="A61" s="31">
        <v>2014</v>
      </c>
      <c r="B61" s="31"/>
      <c r="C61" s="55">
        <v>48.2</v>
      </c>
      <c r="D61" s="56">
        <v>47.8</v>
      </c>
      <c r="E61" s="56">
        <v>44.7</v>
      </c>
      <c r="F61" s="56">
        <v>49.4</v>
      </c>
      <c r="G61" s="56">
        <v>49.4</v>
      </c>
      <c r="H61" s="57">
        <v>45.7</v>
      </c>
    </row>
    <row r="62" spans="1:8" s="13" customFormat="1" x14ac:dyDescent="0.3">
      <c r="A62" s="31">
        <v>2016</v>
      </c>
      <c r="B62" s="31"/>
      <c r="C62" s="55">
        <v>51.3</v>
      </c>
      <c r="D62" s="56">
        <v>46.9</v>
      </c>
      <c r="E62" s="56">
        <v>45.5</v>
      </c>
      <c r="F62" s="56">
        <v>48.9</v>
      </c>
      <c r="G62" s="56">
        <v>50.3</v>
      </c>
      <c r="H62" s="57">
        <v>49</v>
      </c>
    </row>
    <row r="63" spans="1:8" s="13" customFormat="1" x14ac:dyDescent="0.3">
      <c r="A63" s="31">
        <v>2018</v>
      </c>
      <c r="B63" s="31"/>
      <c r="C63" s="61">
        <v>54.2</v>
      </c>
      <c r="D63" s="62">
        <v>54.1</v>
      </c>
      <c r="E63" s="62">
        <v>50</v>
      </c>
      <c r="F63" s="62">
        <v>57.6</v>
      </c>
      <c r="G63" s="62">
        <v>52.2</v>
      </c>
      <c r="H63" s="63">
        <v>51.4</v>
      </c>
    </row>
    <row r="64" spans="1:8" s="13" customFormat="1" x14ac:dyDescent="0.3">
      <c r="A64" s="31">
        <v>2020</v>
      </c>
      <c r="B64" s="31"/>
      <c r="C64" s="61">
        <v>53.6</v>
      </c>
      <c r="D64" s="62">
        <v>48.6</v>
      </c>
      <c r="E64" s="62">
        <v>48.1</v>
      </c>
      <c r="F64" s="62">
        <v>50.1</v>
      </c>
      <c r="G64" s="62">
        <v>50.9</v>
      </c>
      <c r="H64" s="63">
        <v>48</v>
      </c>
    </row>
    <row r="65" spans="1:8" s="13" customFormat="1" x14ac:dyDescent="0.3">
      <c r="A65" s="31">
        <v>2022</v>
      </c>
      <c r="B65" s="31"/>
      <c r="C65" s="61">
        <v>51.4</v>
      </c>
      <c r="D65" s="62">
        <v>48.6</v>
      </c>
      <c r="E65" s="62">
        <v>50.5</v>
      </c>
      <c r="F65" s="62">
        <v>53.5</v>
      </c>
      <c r="G65" s="62">
        <v>55.9</v>
      </c>
      <c r="H65" s="63">
        <v>48.6</v>
      </c>
    </row>
    <row r="66" spans="1:8" ht="33" x14ac:dyDescent="0.3">
      <c r="A66" s="9" t="s">
        <v>158</v>
      </c>
      <c r="B66" s="1" t="str">
        <f>VLOOKUP(A66,'6.10'!A:B,2,0)</f>
        <v>의류, 모자, 신발</v>
      </c>
      <c r="C66" s="61"/>
      <c r="D66" s="62"/>
      <c r="E66" s="62"/>
      <c r="F66" s="62"/>
      <c r="G66" s="62"/>
      <c r="H66" s="63"/>
    </row>
    <row r="67" spans="1:8" s="13" customFormat="1" x14ac:dyDescent="0.3">
      <c r="A67" s="31">
        <v>2010</v>
      </c>
      <c r="B67" s="31"/>
      <c r="C67" s="61">
        <v>3.7</v>
      </c>
      <c r="D67" s="62">
        <v>3.8</v>
      </c>
      <c r="E67" s="62">
        <v>3.3</v>
      </c>
      <c r="F67" s="62">
        <v>4.0999999999999996</v>
      </c>
      <c r="G67" s="62">
        <v>3.2</v>
      </c>
      <c r="H67" s="63">
        <v>3.3</v>
      </c>
    </row>
    <row r="68" spans="1:8" s="13" customFormat="1" x14ac:dyDescent="0.3">
      <c r="A68" s="31">
        <v>2012</v>
      </c>
      <c r="B68" s="31"/>
      <c r="C68" s="61">
        <v>3.9</v>
      </c>
      <c r="D68" s="62">
        <v>3.8</v>
      </c>
      <c r="E68" s="62">
        <v>3.3</v>
      </c>
      <c r="F68" s="62">
        <v>4.4000000000000004</v>
      </c>
      <c r="G68" s="62">
        <v>3.2</v>
      </c>
      <c r="H68" s="63">
        <v>3.4</v>
      </c>
    </row>
    <row r="69" spans="1:8" s="13" customFormat="1" x14ac:dyDescent="0.3">
      <c r="A69" s="31">
        <v>2014</v>
      </c>
      <c r="B69" s="31"/>
      <c r="C69" s="61">
        <v>4</v>
      </c>
      <c r="D69" s="62">
        <v>3.9</v>
      </c>
      <c r="E69" s="62">
        <v>3.6</v>
      </c>
      <c r="F69" s="62">
        <v>3.9</v>
      </c>
      <c r="G69" s="62">
        <v>3</v>
      </c>
      <c r="H69" s="63">
        <v>3.6</v>
      </c>
    </row>
    <row r="70" spans="1:8" s="13" customFormat="1" x14ac:dyDescent="0.3">
      <c r="A70" s="31">
        <v>2016</v>
      </c>
      <c r="B70" s="31"/>
      <c r="C70" s="61">
        <v>3.8</v>
      </c>
      <c r="D70" s="62">
        <v>4</v>
      </c>
      <c r="E70" s="62">
        <v>3.8</v>
      </c>
      <c r="F70" s="62">
        <v>4.2</v>
      </c>
      <c r="G70" s="62">
        <v>3.2</v>
      </c>
      <c r="H70" s="63">
        <v>3.4</v>
      </c>
    </row>
    <row r="71" spans="1:8" s="13" customFormat="1" x14ac:dyDescent="0.3">
      <c r="A71" s="31">
        <v>2018</v>
      </c>
      <c r="B71" s="31"/>
      <c r="C71" s="61">
        <v>4.3</v>
      </c>
      <c r="D71" s="62">
        <v>4</v>
      </c>
      <c r="E71" s="62">
        <v>3.8</v>
      </c>
      <c r="F71" s="62">
        <v>4.0999999999999996</v>
      </c>
      <c r="G71" s="62">
        <v>3.5</v>
      </c>
      <c r="H71" s="63">
        <v>3.4</v>
      </c>
    </row>
    <row r="72" spans="1:8" s="13" customFormat="1" x14ac:dyDescent="0.3">
      <c r="A72" s="31">
        <v>2020</v>
      </c>
      <c r="B72" s="31"/>
      <c r="C72" s="55">
        <v>4</v>
      </c>
      <c r="D72" s="56">
        <v>4</v>
      </c>
      <c r="E72" s="56">
        <v>3.6</v>
      </c>
      <c r="F72" s="56">
        <v>4</v>
      </c>
      <c r="G72" s="56">
        <v>3.3</v>
      </c>
      <c r="H72" s="57">
        <v>3.4</v>
      </c>
    </row>
    <row r="73" spans="1:8" s="13" customFormat="1" x14ac:dyDescent="0.3">
      <c r="A73" s="31">
        <v>2022</v>
      </c>
      <c r="B73" s="31"/>
      <c r="C73" s="61">
        <v>4.2</v>
      </c>
      <c r="D73" s="62">
        <v>4.4000000000000004</v>
      </c>
      <c r="E73" s="62">
        <v>3.8</v>
      </c>
      <c r="F73" s="62">
        <v>4</v>
      </c>
      <c r="G73" s="62">
        <v>7</v>
      </c>
      <c r="H73" s="63">
        <v>3.6</v>
      </c>
    </row>
    <row r="74" spans="1:8" ht="33" x14ac:dyDescent="0.3">
      <c r="A74" s="9" t="s">
        <v>160</v>
      </c>
      <c r="B74" s="1" t="str">
        <f>VLOOKUP(A74,'6.10'!A:B,2,0)</f>
        <v>주택, 전기, 상하수도</v>
      </c>
      <c r="C74" s="61"/>
      <c r="D74" s="62"/>
      <c r="E74" s="62"/>
      <c r="F74" s="62"/>
      <c r="G74" s="62"/>
      <c r="H74" s="63"/>
    </row>
    <row r="75" spans="1:8" s="13" customFormat="1" x14ac:dyDescent="0.3">
      <c r="A75" s="31">
        <v>2010</v>
      </c>
      <c r="B75" s="31"/>
      <c r="C75" s="61">
        <v>4</v>
      </c>
      <c r="D75" s="62">
        <v>3.1</v>
      </c>
      <c r="E75" s="62">
        <v>3.2</v>
      </c>
      <c r="F75" s="62">
        <v>2.8</v>
      </c>
      <c r="G75" s="62">
        <v>7.2</v>
      </c>
      <c r="H75" s="63">
        <v>3.9</v>
      </c>
    </row>
    <row r="76" spans="1:8" s="13" customFormat="1" x14ac:dyDescent="0.3">
      <c r="A76" s="31">
        <v>2012</v>
      </c>
      <c r="B76" s="31"/>
      <c r="C76" s="61">
        <v>5.6</v>
      </c>
      <c r="D76" s="62">
        <v>4.0999999999999996</v>
      </c>
      <c r="E76" s="62">
        <v>4.7</v>
      </c>
      <c r="F76" s="62">
        <v>3.3</v>
      </c>
      <c r="G76" s="62">
        <v>6.8</v>
      </c>
      <c r="H76" s="63">
        <v>5.4</v>
      </c>
    </row>
    <row r="77" spans="1:8" s="13" customFormat="1" x14ac:dyDescent="0.3">
      <c r="A77" s="31">
        <v>2014</v>
      </c>
      <c r="B77" s="31"/>
      <c r="C77" s="61">
        <v>7.2</v>
      </c>
      <c r="D77" s="62">
        <v>5</v>
      </c>
      <c r="E77" s="62">
        <v>5.7</v>
      </c>
      <c r="F77" s="62">
        <v>5.6</v>
      </c>
      <c r="G77" s="62">
        <v>8.1999999999999993</v>
      </c>
      <c r="H77" s="63">
        <v>6.1</v>
      </c>
    </row>
    <row r="78" spans="1:8" s="13" customFormat="1" x14ac:dyDescent="0.3">
      <c r="A78" s="31">
        <v>2016</v>
      </c>
      <c r="B78" s="31"/>
      <c r="C78" s="61">
        <v>8.9</v>
      </c>
      <c r="D78" s="62">
        <v>8.3000000000000007</v>
      </c>
      <c r="E78" s="62">
        <v>7.1</v>
      </c>
      <c r="F78" s="62">
        <v>4.9000000000000004</v>
      </c>
      <c r="G78" s="62">
        <v>8.1</v>
      </c>
      <c r="H78" s="63">
        <v>6.8</v>
      </c>
    </row>
    <row r="79" spans="1:8" s="13" customFormat="1" x14ac:dyDescent="0.3">
      <c r="A79" s="31">
        <v>2018</v>
      </c>
      <c r="B79" s="31"/>
      <c r="C79" s="61">
        <v>7.5</v>
      </c>
      <c r="D79" s="62">
        <v>7.1</v>
      </c>
      <c r="E79" s="62">
        <v>6.6</v>
      </c>
      <c r="F79" s="62">
        <v>5.8</v>
      </c>
      <c r="G79" s="62">
        <v>9.9</v>
      </c>
      <c r="H79" s="63">
        <v>8.6</v>
      </c>
    </row>
    <row r="80" spans="1:8" s="13" customFormat="1" x14ac:dyDescent="0.3">
      <c r="A80" s="31">
        <v>2020</v>
      </c>
      <c r="B80" s="31"/>
      <c r="C80" s="55">
        <v>8.6999999999999993</v>
      </c>
      <c r="D80" s="56">
        <v>7.3</v>
      </c>
      <c r="E80" s="56">
        <v>7.4</v>
      </c>
      <c r="F80" s="56">
        <v>6.6</v>
      </c>
      <c r="G80" s="56">
        <v>10.8</v>
      </c>
      <c r="H80" s="57">
        <v>7.9</v>
      </c>
    </row>
    <row r="81" spans="1:8" s="13" customFormat="1" x14ac:dyDescent="0.3">
      <c r="A81" s="31">
        <v>2022</v>
      </c>
      <c r="B81" s="31"/>
      <c r="C81" s="61">
        <v>11.8</v>
      </c>
      <c r="D81" s="62">
        <v>7.9</v>
      </c>
      <c r="E81" s="62">
        <v>8.6</v>
      </c>
      <c r="F81" s="62">
        <v>5.5</v>
      </c>
      <c r="G81" s="62">
        <v>9.1999999999999993</v>
      </c>
      <c r="H81" s="63">
        <v>8.8000000000000007</v>
      </c>
    </row>
    <row r="82" spans="1:8" x14ac:dyDescent="0.3">
      <c r="A82" s="9" t="s">
        <v>162</v>
      </c>
      <c r="B82" s="1" t="str">
        <f>VLOOKUP(A82,'6.10'!A:B,2,0)</f>
        <v>가구</v>
      </c>
      <c r="C82" s="61"/>
      <c r="D82" s="62"/>
      <c r="E82" s="62"/>
      <c r="F82" s="62"/>
      <c r="G82" s="62"/>
      <c r="H82" s="63"/>
    </row>
    <row r="83" spans="1:8" s="13" customFormat="1" x14ac:dyDescent="0.3">
      <c r="A83" s="31">
        <v>2010</v>
      </c>
      <c r="B83" s="31"/>
      <c r="C83" s="61">
        <v>8.5</v>
      </c>
      <c r="D83" s="62">
        <v>8.6</v>
      </c>
      <c r="E83" s="62">
        <v>6.7</v>
      </c>
      <c r="F83" s="62">
        <v>8.3000000000000007</v>
      </c>
      <c r="G83" s="62">
        <v>7.1</v>
      </c>
      <c r="H83" s="63">
        <v>8.4</v>
      </c>
    </row>
    <row r="84" spans="1:8" s="13" customFormat="1" x14ac:dyDescent="0.3">
      <c r="A84" s="31">
        <v>2012</v>
      </c>
      <c r="B84" s="31"/>
      <c r="C84" s="61">
        <v>6.9</v>
      </c>
      <c r="D84" s="62">
        <v>7</v>
      </c>
      <c r="E84" s="62">
        <v>5.9</v>
      </c>
      <c r="F84" s="62">
        <v>7.1</v>
      </c>
      <c r="G84" s="62">
        <v>5.5</v>
      </c>
      <c r="H84" s="63">
        <v>7.2</v>
      </c>
    </row>
    <row r="85" spans="1:8" s="13" customFormat="1" x14ac:dyDescent="0.3">
      <c r="A85" s="31">
        <v>2014</v>
      </c>
      <c r="B85" s="31"/>
      <c r="C85" s="61">
        <v>7</v>
      </c>
      <c r="D85" s="62">
        <v>8.3000000000000007</v>
      </c>
      <c r="E85" s="62">
        <v>7</v>
      </c>
      <c r="F85" s="62">
        <v>7.5</v>
      </c>
      <c r="G85" s="62">
        <v>6.4</v>
      </c>
      <c r="H85" s="63">
        <v>8</v>
      </c>
    </row>
    <row r="86" spans="1:8" s="13" customFormat="1" x14ac:dyDescent="0.3">
      <c r="A86" s="31">
        <v>2016</v>
      </c>
      <c r="B86" s="31"/>
      <c r="C86" s="61">
        <v>7.8</v>
      </c>
      <c r="D86" s="62">
        <v>7.4</v>
      </c>
      <c r="E86" s="62">
        <v>6.9</v>
      </c>
      <c r="F86" s="62">
        <v>7</v>
      </c>
      <c r="G86" s="62">
        <v>6.1</v>
      </c>
      <c r="H86" s="63">
        <v>7.9</v>
      </c>
    </row>
    <row r="87" spans="1:8" s="13" customFormat="1" x14ac:dyDescent="0.3">
      <c r="A87" s="31">
        <v>2018</v>
      </c>
      <c r="B87" s="31"/>
      <c r="C87" s="61">
        <v>8.3000000000000007</v>
      </c>
      <c r="D87" s="62">
        <v>8.5</v>
      </c>
      <c r="E87" s="62">
        <v>7.8</v>
      </c>
      <c r="F87" s="62">
        <v>6.9</v>
      </c>
      <c r="G87" s="62">
        <v>6.6</v>
      </c>
      <c r="H87" s="63">
        <v>8.1999999999999993</v>
      </c>
    </row>
    <row r="88" spans="1:8" s="13" customFormat="1" x14ac:dyDescent="0.3">
      <c r="A88" s="31">
        <v>2020</v>
      </c>
      <c r="B88" s="31"/>
      <c r="C88" s="55">
        <v>7</v>
      </c>
      <c r="D88" s="56">
        <v>8.3000000000000007</v>
      </c>
      <c r="E88" s="56">
        <v>7.5</v>
      </c>
      <c r="F88" s="56">
        <v>7.3</v>
      </c>
      <c r="G88" s="56">
        <v>6.4</v>
      </c>
      <c r="H88" s="57">
        <v>8.3000000000000007</v>
      </c>
    </row>
    <row r="89" spans="1:8" s="13" customFormat="1" x14ac:dyDescent="0.3">
      <c r="A89" s="31">
        <v>2022</v>
      </c>
      <c r="B89" s="31"/>
      <c r="C89" s="61">
        <v>6.5</v>
      </c>
      <c r="D89" s="62">
        <v>6.9</v>
      </c>
      <c r="E89" s="62">
        <v>6.3</v>
      </c>
      <c r="F89" s="62">
        <v>6.2</v>
      </c>
      <c r="G89" s="62">
        <v>6.6</v>
      </c>
      <c r="H89" s="63">
        <v>6.7</v>
      </c>
    </row>
    <row r="90" spans="1:8" x14ac:dyDescent="0.3">
      <c r="A90" s="9" t="s">
        <v>164</v>
      </c>
      <c r="B90" s="1" t="str">
        <f>VLOOKUP(A90,'6.10'!A:B,2,0)</f>
        <v>보건</v>
      </c>
      <c r="C90" s="61"/>
      <c r="D90" s="62"/>
      <c r="E90" s="62"/>
      <c r="F90" s="62"/>
      <c r="G90" s="62"/>
      <c r="H90" s="63"/>
    </row>
    <row r="91" spans="1:8" s="13" customFormat="1" x14ac:dyDescent="0.3">
      <c r="A91" s="31">
        <v>2010</v>
      </c>
      <c r="B91" s="31"/>
      <c r="C91" s="61">
        <v>5.5</v>
      </c>
      <c r="D91" s="62">
        <v>4.7</v>
      </c>
      <c r="E91" s="62">
        <v>5.6</v>
      </c>
      <c r="F91" s="62">
        <v>6</v>
      </c>
      <c r="G91" s="62">
        <v>4.8</v>
      </c>
      <c r="H91" s="63">
        <v>6.3</v>
      </c>
    </row>
    <row r="92" spans="1:8" s="13" customFormat="1" x14ac:dyDescent="0.3">
      <c r="A92" s="31">
        <v>2012</v>
      </c>
      <c r="B92" s="31"/>
      <c r="C92" s="61">
        <v>5.5</v>
      </c>
      <c r="D92" s="62">
        <v>5.0999999999999996</v>
      </c>
      <c r="E92" s="62">
        <v>5.8</v>
      </c>
      <c r="F92" s="62">
        <v>5.9</v>
      </c>
      <c r="G92" s="62">
        <v>5.0999999999999996</v>
      </c>
      <c r="H92" s="63">
        <v>5.0999999999999996</v>
      </c>
    </row>
    <row r="93" spans="1:8" s="13" customFormat="1" x14ac:dyDescent="0.3">
      <c r="A93" s="31">
        <v>2014</v>
      </c>
      <c r="B93" s="31"/>
      <c r="C93" s="61">
        <v>5.7</v>
      </c>
      <c r="D93" s="62">
        <v>5</v>
      </c>
      <c r="E93" s="62">
        <v>6</v>
      </c>
      <c r="F93" s="62">
        <v>5.2</v>
      </c>
      <c r="G93" s="62">
        <v>4.0999999999999996</v>
      </c>
      <c r="H93" s="63">
        <v>6.5</v>
      </c>
    </row>
    <row r="94" spans="1:8" s="13" customFormat="1" x14ac:dyDescent="0.3">
      <c r="A94" s="31">
        <v>2016</v>
      </c>
      <c r="B94" s="31"/>
      <c r="C94" s="61">
        <v>6.6</v>
      </c>
      <c r="D94" s="62">
        <v>10.6</v>
      </c>
      <c r="E94" s="62">
        <v>7.3</v>
      </c>
      <c r="F94" s="62">
        <v>6.6</v>
      </c>
      <c r="G94" s="62">
        <v>6.3</v>
      </c>
      <c r="H94" s="63">
        <v>5.6</v>
      </c>
    </row>
    <row r="95" spans="1:8" s="13" customFormat="1" x14ac:dyDescent="0.3">
      <c r="A95" s="31">
        <v>2018</v>
      </c>
      <c r="B95" s="31"/>
      <c r="C95" s="61">
        <v>7.4</v>
      </c>
      <c r="D95" s="62">
        <v>14.3</v>
      </c>
      <c r="E95" s="62">
        <v>6.8</v>
      </c>
      <c r="F95" s="62">
        <v>7.6</v>
      </c>
      <c r="G95" s="62">
        <v>6.3</v>
      </c>
      <c r="H95" s="63">
        <v>5.7</v>
      </c>
    </row>
    <row r="96" spans="1:8" s="13" customFormat="1" x14ac:dyDescent="0.3">
      <c r="A96" s="31">
        <v>2020</v>
      </c>
      <c r="B96" s="31"/>
      <c r="C96" s="55">
        <v>6.6</v>
      </c>
      <c r="D96" s="56">
        <v>7.7</v>
      </c>
      <c r="E96" s="56">
        <v>6.9</v>
      </c>
      <c r="F96" s="56">
        <v>5.9</v>
      </c>
      <c r="G96" s="56">
        <v>8.8000000000000007</v>
      </c>
      <c r="H96" s="57">
        <v>4.9000000000000004</v>
      </c>
    </row>
    <row r="97" spans="1:8" s="13" customFormat="1" x14ac:dyDescent="0.3">
      <c r="A97" s="31">
        <v>2022</v>
      </c>
      <c r="B97" s="31"/>
      <c r="C97" s="61">
        <v>5.3</v>
      </c>
      <c r="D97" s="62">
        <v>7.7</v>
      </c>
      <c r="E97" s="62">
        <v>5.2</v>
      </c>
      <c r="F97" s="62">
        <v>4.9000000000000004</v>
      </c>
      <c r="G97" s="62">
        <v>5.6</v>
      </c>
      <c r="H97" s="63">
        <v>4.5999999999999996</v>
      </c>
    </row>
    <row r="98" spans="1:8" ht="33" x14ac:dyDescent="0.3">
      <c r="A98" s="9" t="s">
        <v>167</v>
      </c>
      <c r="B98" s="1" t="str">
        <f>VLOOKUP(A98,'6.10'!A:B,2,0)</f>
        <v>여행 및 통신</v>
      </c>
      <c r="C98" s="61"/>
      <c r="D98" s="62"/>
      <c r="E98" s="62"/>
      <c r="F98" s="62"/>
      <c r="G98" s="62"/>
      <c r="H98" s="63"/>
    </row>
    <row r="99" spans="1:8" s="13" customFormat="1" x14ac:dyDescent="0.3">
      <c r="A99" s="31">
        <v>2010</v>
      </c>
      <c r="B99" s="31"/>
      <c r="C99" s="61">
        <v>15.2</v>
      </c>
      <c r="D99" s="62">
        <v>13.2</v>
      </c>
      <c r="E99" s="62">
        <v>16.100000000000001</v>
      </c>
      <c r="F99" s="62">
        <v>12.7</v>
      </c>
      <c r="G99" s="62">
        <v>14.8</v>
      </c>
      <c r="H99" s="63">
        <v>12.7</v>
      </c>
    </row>
    <row r="100" spans="1:8" s="13" customFormat="1" x14ac:dyDescent="0.3">
      <c r="A100" s="31">
        <v>2012</v>
      </c>
      <c r="B100" s="31"/>
      <c r="C100" s="61">
        <v>10.5</v>
      </c>
      <c r="D100" s="62">
        <v>12.7</v>
      </c>
      <c r="E100" s="62">
        <v>13</v>
      </c>
      <c r="F100" s="62">
        <v>15.5</v>
      </c>
      <c r="G100" s="62">
        <v>13.8</v>
      </c>
      <c r="H100" s="63">
        <v>10.4</v>
      </c>
    </row>
    <row r="101" spans="1:8" s="13" customFormat="1" x14ac:dyDescent="0.3">
      <c r="A101" s="31">
        <v>2014</v>
      </c>
      <c r="B101" s="31"/>
      <c r="C101" s="61">
        <v>13.8</v>
      </c>
      <c r="D101" s="62">
        <v>19.5</v>
      </c>
      <c r="E101" s="62">
        <v>12.8</v>
      </c>
      <c r="F101" s="62">
        <v>16.899999999999999</v>
      </c>
      <c r="G101" s="62">
        <v>15.2</v>
      </c>
      <c r="H101" s="63">
        <v>11.2</v>
      </c>
    </row>
    <row r="102" spans="1:8" s="13" customFormat="1" x14ac:dyDescent="0.3">
      <c r="A102" s="31">
        <v>2016</v>
      </c>
      <c r="B102" s="31"/>
      <c r="C102" s="61">
        <v>12.3</v>
      </c>
      <c r="D102" s="62">
        <v>15.8</v>
      </c>
      <c r="E102" s="62">
        <v>12.2</v>
      </c>
      <c r="F102" s="62">
        <v>15</v>
      </c>
      <c r="G102" s="62">
        <v>15.8</v>
      </c>
      <c r="H102" s="63">
        <v>13</v>
      </c>
    </row>
    <row r="103" spans="1:8" s="13" customFormat="1" x14ac:dyDescent="0.3">
      <c r="A103" s="31">
        <v>2018</v>
      </c>
      <c r="B103" s="31"/>
      <c r="C103" s="61">
        <v>13.7</v>
      </c>
      <c r="D103" s="62">
        <v>17.8</v>
      </c>
      <c r="E103" s="62">
        <v>16.100000000000001</v>
      </c>
      <c r="F103" s="62">
        <v>23.8</v>
      </c>
      <c r="G103" s="62">
        <v>14.1</v>
      </c>
      <c r="H103" s="63">
        <v>12.7</v>
      </c>
    </row>
    <row r="104" spans="1:8" s="13" customFormat="1" x14ac:dyDescent="0.3">
      <c r="A104" s="31">
        <v>2020</v>
      </c>
      <c r="B104" s="31"/>
      <c r="C104" s="61">
        <v>13.9</v>
      </c>
      <c r="D104" s="62">
        <v>15.4</v>
      </c>
      <c r="E104" s="62">
        <v>14.3</v>
      </c>
      <c r="F104" s="62">
        <v>13.8</v>
      </c>
      <c r="G104" s="62">
        <v>13.3</v>
      </c>
      <c r="H104" s="63">
        <v>11.3</v>
      </c>
    </row>
    <row r="105" spans="1:8" s="13" customFormat="1" x14ac:dyDescent="0.3">
      <c r="A105" s="31">
        <v>2022</v>
      </c>
      <c r="B105" s="31"/>
      <c r="C105" s="61">
        <v>11.5</v>
      </c>
      <c r="D105" s="62">
        <v>15.7</v>
      </c>
      <c r="E105" s="62">
        <v>16.5</v>
      </c>
      <c r="F105" s="62">
        <v>18.600000000000001</v>
      </c>
      <c r="G105" s="62">
        <v>14.4</v>
      </c>
      <c r="H105" s="63">
        <v>12</v>
      </c>
    </row>
    <row r="106" spans="1:8" x14ac:dyDescent="0.3">
      <c r="A106" s="9" t="s">
        <v>169</v>
      </c>
      <c r="B106" s="1" t="str">
        <f>VLOOKUP(A106,'6.10'!A:B,2,0)</f>
        <v>교육</v>
      </c>
      <c r="C106" s="61"/>
      <c r="D106" s="62"/>
      <c r="E106" s="62"/>
      <c r="F106" s="62"/>
      <c r="G106" s="62"/>
      <c r="H106" s="63"/>
    </row>
    <row r="107" spans="1:8" s="13" customFormat="1" x14ac:dyDescent="0.3">
      <c r="A107" s="31">
        <v>2010</v>
      </c>
      <c r="B107" s="31"/>
      <c r="C107" s="61">
        <v>6.1</v>
      </c>
      <c r="D107" s="62">
        <v>4.3</v>
      </c>
      <c r="E107" s="62">
        <v>6.6</v>
      </c>
      <c r="F107" s="62">
        <v>6.6</v>
      </c>
      <c r="G107" s="62">
        <v>7.7</v>
      </c>
      <c r="H107" s="63">
        <v>3.7</v>
      </c>
    </row>
    <row r="108" spans="1:8" s="13" customFormat="1" x14ac:dyDescent="0.3">
      <c r="A108" s="31">
        <v>2012</v>
      </c>
      <c r="B108" s="31"/>
      <c r="C108" s="55">
        <v>6.4</v>
      </c>
      <c r="D108" s="56">
        <v>4.3</v>
      </c>
      <c r="E108" s="56">
        <v>6.6</v>
      </c>
      <c r="F108" s="56">
        <v>6.1</v>
      </c>
      <c r="G108" s="56">
        <v>7</v>
      </c>
      <c r="H108" s="57">
        <v>3.7</v>
      </c>
    </row>
    <row r="109" spans="1:8" s="13" customFormat="1" x14ac:dyDescent="0.3">
      <c r="A109" s="31">
        <v>2014</v>
      </c>
      <c r="B109" s="31"/>
      <c r="C109" s="55">
        <v>6</v>
      </c>
      <c r="D109" s="56">
        <v>3.8</v>
      </c>
      <c r="E109" s="56">
        <v>6.1</v>
      </c>
      <c r="F109" s="56">
        <v>6.7</v>
      </c>
      <c r="G109" s="56">
        <v>5.7</v>
      </c>
      <c r="H109" s="57">
        <v>3.8</v>
      </c>
    </row>
    <row r="110" spans="1:8" s="13" customFormat="1" x14ac:dyDescent="0.3">
      <c r="A110" s="31">
        <v>2016</v>
      </c>
      <c r="B110" s="31"/>
      <c r="C110" s="61">
        <v>6.6</v>
      </c>
      <c r="D110" s="62">
        <v>3.8</v>
      </c>
      <c r="E110" s="62">
        <v>5.7</v>
      </c>
      <c r="F110" s="62">
        <v>6.6</v>
      </c>
      <c r="G110" s="62">
        <v>6.5</v>
      </c>
      <c r="H110" s="63">
        <v>4</v>
      </c>
    </row>
    <row r="111" spans="1:8" s="13" customFormat="1" x14ac:dyDescent="0.3">
      <c r="A111" s="31">
        <v>2018</v>
      </c>
      <c r="B111" s="31"/>
      <c r="C111" s="61">
        <v>7.3</v>
      </c>
      <c r="D111" s="62">
        <v>4.0999999999999996</v>
      </c>
      <c r="E111" s="62">
        <v>5.6</v>
      </c>
      <c r="F111" s="62">
        <v>7.3</v>
      </c>
      <c r="G111" s="62">
        <v>6.9</v>
      </c>
      <c r="H111" s="63">
        <v>4.4000000000000004</v>
      </c>
    </row>
    <row r="112" spans="1:8" s="13" customFormat="1" x14ac:dyDescent="0.3">
      <c r="A112" s="31">
        <v>2020</v>
      </c>
      <c r="B112" s="31"/>
      <c r="C112" s="61">
        <v>7.5</v>
      </c>
      <c r="D112" s="62">
        <v>3.8</v>
      </c>
      <c r="E112" s="62">
        <v>5.5</v>
      </c>
      <c r="F112" s="62">
        <v>6.6</v>
      </c>
      <c r="G112" s="62">
        <v>5.9</v>
      </c>
      <c r="H112" s="63">
        <v>4.2</v>
      </c>
    </row>
    <row r="113" spans="1:8" s="13" customFormat="1" x14ac:dyDescent="0.3">
      <c r="A113" s="31">
        <v>2022</v>
      </c>
      <c r="B113" s="31"/>
      <c r="C113" s="61">
        <v>6.2</v>
      </c>
      <c r="D113" s="62">
        <v>4.5</v>
      </c>
      <c r="E113" s="62">
        <v>5.6</v>
      </c>
      <c r="F113" s="62">
        <v>9.3000000000000007</v>
      </c>
      <c r="G113" s="62">
        <v>6</v>
      </c>
      <c r="H113" s="63">
        <v>4.5</v>
      </c>
    </row>
    <row r="114" spans="1:8" ht="33" x14ac:dyDescent="0.3">
      <c r="A114" s="9" t="s">
        <v>171</v>
      </c>
      <c r="B114" s="1" t="str">
        <f>VLOOKUP(A114,'6.10'!A:B,2,0)</f>
        <v>문화, 스포츠 및 오락</v>
      </c>
      <c r="C114" s="61"/>
      <c r="D114" s="62"/>
      <c r="E114" s="62"/>
      <c r="F114" s="62"/>
      <c r="G114" s="62"/>
      <c r="H114" s="63"/>
    </row>
    <row r="115" spans="1:8" s="13" customFormat="1" x14ac:dyDescent="0.3">
      <c r="A115" s="31">
        <v>2010</v>
      </c>
      <c r="B115" s="31"/>
      <c r="C115" s="61">
        <v>1.9</v>
      </c>
      <c r="D115" s="62">
        <v>0.5</v>
      </c>
      <c r="E115" s="62">
        <v>0.6</v>
      </c>
      <c r="F115" s="62">
        <v>0.6</v>
      </c>
      <c r="G115" s="62">
        <v>2.1</v>
      </c>
      <c r="H115" s="63">
        <v>1</v>
      </c>
    </row>
    <row r="116" spans="1:8" s="13" customFormat="1" x14ac:dyDescent="0.3">
      <c r="A116" s="31">
        <v>2012</v>
      </c>
      <c r="B116" s="31"/>
      <c r="C116" s="61">
        <v>1.8</v>
      </c>
      <c r="D116" s="62">
        <v>0.4</v>
      </c>
      <c r="E116" s="62">
        <v>0.4</v>
      </c>
      <c r="F116" s="62">
        <v>0.7</v>
      </c>
      <c r="G116" s="62">
        <v>1.9</v>
      </c>
      <c r="H116" s="63">
        <v>0.9</v>
      </c>
    </row>
    <row r="117" spans="1:8" s="13" customFormat="1" x14ac:dyDescent="0.3">
      <c r="A117" s="31">
        <v>2014</v>
      </c>
      <c r="B117" s="31"/>
      <c r="C117" s="61">
        <v>1.6</v>
      </c>
      <c r="D117" s="62">
        <v>0.4</v>
      </c>
      <c r="E117" s="62">
        <v>0.5</v>
      </c>
      <c r="F117" s="62">
        <v>0.5</v>
      </c>
      <c r="G117" s="62">
        <v>1.4</v>
      </c>
      <c r="H117" s="63">
        <v>0.8</v>
      </c>
    </row>
    <row r="118" spans="1:8" s="13" customFormat="1" x14ac:dyDescent="0.3">
      <c r="A118" s="31">
        <v>2016</v>
      </c>
      <c r="B118" s="31"/>
      <c r="C118" s="61">
        <v>2.2000000000000002</v>
      </c>
      <c r="D118" s="62">
        <v>0.6</v>
      </c>
      <c r="E118" s="62">
        <v>0.6</v>
      </c>
      <c r="F118" s="62">
        <v>0.8</v>
      </c>
      <c r="G118" s="62">
        <v>1.7</v>
      </c>
      <c r="H118" s="63">
        <v>0.9</v>
      </c>
    </row>
    <row r="119" spans="1:8" s="13" customFormat="1" x14ac:dyDescent="0.3">
      <c r="A119" s="31">
        <v>2018</v>
      </c>
      <c r="B119" s="31"/>
      <c r="C119" s="55">
        <v>2.5</v>
      </c>
      <c r="D119" s="56">
        <v>0.6</v>
      </c>
      <c r="E119" s="56">
        <v>0.6</v>
      </c>
      <c r="F119" s="56">
        <v>0.9</v>
      </c>
      <c r="G119" s="56">
        <v>2.2000000000000002</v>
      </c>
      <c r="H119" s="57">
        <v>1</v>
      </c>
    </row>
    <row r="120" spans="1:8" s="13" customFormat="1" x14ac:dyDescent="0.3">
      <c r="A120" s="31">
        <v>2020</v>
      </c>
      <c r="B120" s="31"/>
      <c r="C120" s="61">
        <v>2.2000000000000002</v>
      </c>
      <c r="D120" s="62">
        <v>0.8</v>
      </c>
      <c r="E120" s="62">
        <v>0.7</v>
      </c>
      <c r="F120" s="62">
        <v>0.5</v>
      </c>
      <c r="G120" s="62">
        <v>1.6</v>
      </c>
      <c r="H120" s="63">
        <v>0.7</v>
      </c>
    </row>
    <row r="121" spans="1:8" s="13" customFormat="1" x14ac:dyDescent="0.3">
      <c r="A121" s="31">
        <v>2022</v>
      </c>
      <c r="B121" s="31"/>
      <c r="C121" s="61">
        <v>1.8</v>
      </c>
      <c r="D121" s="62">
        <v>1</v>
      </c>
      <c r="E121" s="62">
        <v>0.8</v>
      </c>
      <c r="F121" s="62">
        <v>1</v>
      </c>
      <c r="G121" s="62">
        <v>1.6</v>
      </c>
      <c r="H121" s="63">
        <v>0.7</v>
      </c>
    </row>
    <row r="122" spans="1:8" x14ac:dyDescent="0.3">
      <c r="A122" s="9" t="s">
        <v>173</v>
      </c>
      <c r="B122" s="1" t="str">
        <f>VLOOKUP(A122,'6.10'!A:B,2,0)</f>
        <v>기타</v>
      </c>
      <c r="C122" s="61"/>
      <c r="D122" s="62"/>
      <c r="E122" s="62"/>
      <c r="F122" s="62"/>
      <c r="G122" s="62"/>
      <c r="H122" s="63"/>
    </row>
    <row r="123" spans="1:8" s="13" customFormat="1" x14ac:dyDescent="0.3">
      <c r="A123" s="31">
        <v>2010</v>
      </c>
      <c r="B123" s="31"/>
      <c r="C123" s="61">
        <v>3.2</v>
      </c>
      <c r="D123" s="62">
        <v>2.6</v>
      </c>
      <c r="E123" s="62">
        <v>3.1</v>
      </c>
      <c r="F123" s="62">
        <v>3.3</v>
      </c>
      <c r="G123" s="62">
        <v>5.2</v>
      </c>
      <c r="H123" s="63">
        <v>6.3</v>
      </c>
    </row>
    <row r="124" spans="1:8" s="13" customFormat="1" x14ac:dyDescent="0.3">
      <c r="A124" s="31">
        <v>2012</v>
      </c>
      <c r="B124" s="31"/>
      <c r="C124" s="61">
        <v>3.5</v>
      </c>
      <c r="D124" s="62">
        <v>2.5</v>
      </c>
      <c r="E124" s="62">
        <v>3.4</v>
      </c>
      <c r="F124" s="62">
        <v>3.3</v>
      </c>
      <c r="G124" s="62">
        <v>5.0999999999999996</v>
      </c>
      <c r="H124" s="63">
        <v>5.9</v>
      </c>
    </row>
    <row r="125" spans="1:8" s="13" customFormat="1" x14ac:dyDescent="0.3">
      <c r="A125" s="31">
        <v>2014</v>
      </c>
      <c r="B125" s="31"/>
      <c r="C125" s="61">
        <v>2.9</v>
      </c>
      <c r="D125" s="62">
        <v>1.9</v>
      </c>
      <c r="E125" s="62">
        <v>3.1</v>
      </c>
      <c r="F125" s="62">
        <v>3.1</v>
      </c>
      <c r="G125" s="62">
        <v>5.3</v>
      </c>
      <c r="H125" s="63">
        <v>5.8</v>
      </c>
    </row>
    <row r="126" spans="1:8" s="13" customFormat="1" x14ac:dyDescent="0.3">
      <c r="A126" s="31">
        <v>2016</v>
      </c>
      <c r="B126" s="31"/>
      <c r="C126" s="61">
        <v>3.2</v>
      </c>
      <c r="D126" s="62">
        <v>2.5</v>
      </c>
      <c r="E126" s="62">
        <v>3.4</v>
      </c>
      <c r="F126" s="62">
        <v>4.4000000000000004</v>
      </c>
      <c r="G126" s="62">
        <v>4.8</v>
      </c>
      <c r="H126" s="63">
        <v>6.5</v>
      </c>
    </row>
    <row r="127" spans="1:8" s="13" customFormat="1" x14ac:dyDescent="0.3">
      <c r="A127" s="31">
        <v>2018</v>
      </c>
      <c r="B127" s="31"/>
      <c r="C127" s="61">
        <v>3.3</v>
      </c>
      <c r="D127" s="62">
        <v>2.2000000000000002</v>
      </c>
      <c r="E127" s="62">
        <v>3.1</v>
      </c>
      <c r="F127" s="62">
        <v>3.5</v>
      </c>
      <c r="G127" s="62">
        <v>4.8</v>
      </c>
      <c r="H127" s="63">
        <v>6.2</v>
      </c>
    </row>
    <row r="128" spans="1:8" s="13" customFormat="1" x14ac:dyDescent="0.3">
      <c r="A128" s="31">
        <v>2020</v>
      </c>
      <c r="B128" s="31"/>
      <c r="C128" s="61">
        <v>3.7</v>
      </c>
      <c r="D128" s="62">
        <v>2.9</v>
      </c>
      <c r="E128" s="62">
        <v>3.3</v>
      </c>
      <c r="F128" s="62">
        <v>3.6</v>
      </c>
      <c r="G128" s="62">
        <v>5.3</v>
      </c>
      <c r="H128" s="63">
        <v>6.2</v>
      </c>
    </row>
    <row r="129" spans="1:8" s="13" customFormat="1" ht="17.25" thickBot="1" x14ac:dyDescent="0.35">
      <c r="A129" s="31">
        <v>2022</v>
      </c>
      <c r="B129" s="31"/>
      <c r="C129" s="58">
        <v>4.2</v>
      </c>
      <c r="D129" s="59">
        <v>3.3</v>
      </c>
      <c r="E129" s="59">
        <v>4.0999999999999996</v>
      </c>
      <c r="F129" s="59">
        <v>4.2</v>
      </c>
      <c r="G129" s="59">
        <v>8.3000000000000007</v>
      </c>
      <c r="H129" s="60">
        <v>6.5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38"/>
  <sheetViews>
    <sheetView showGridLines="0" zoomScaleNormal="100" workbookViewId="0"/>
  </sheetViews>
  <sheetFormatPr defaultRowHeight="16.5" x14ac:dyDescent="0.3"/>
  <cols>
    <col min="1" max="2" width="20.625" customWidth="1"/>
    <col min="3" max="8" width="10.625" customWidth="1"/>
    <col min="9" max="9" width="11.125" bestFit="1" customWidth="1"/>
  </cols>
  <sheetData>
    <row r="1" spans="1:8" s="4" customFormat="1" ht="26.25" x14ac:dyDescent="0.3">
      <c r="A1" s="7" t="s">
        <v>115</v>
      </c>
      <c r="B1" s="7"/>
      <c r="C1" s="3"/>
      <c r="D1" s="3"/>
      <c r="E1" s="3"/>
      <c r="F1" s="3"/>
      <c r="G1" s="3"/>
      <c r="H1" s="3"/>
    </row>
    <row r="2" spans="1:8" s="4" customFormat="1" ht="26.25" x14ac:dyDescent="0.3">
      <c r="A2" s="7" t="str">
        <f>VLOOKUP(A1,Index!B:C,2,0)</f>
        <v>소득분위별 및 지출항목별 1인당 실생활 월소비지출</v>
      </c>
      <c r="B2" s="7"/>
      <c r="C2" s="3"/>
      <c r="D2" s="3"/>
      <c r="E2" s="3"/>
      <c r="F2" s="3"/>
      <c r="G2" s="3"/>
      <c r="H2" s="3"/>
    </row>
    <row r="4" spans="1:8" x14ac:dyDescent="0.3">
      <c r="A4" t="s">
        <v>4</v>
      </c>
    </row>
    <row r="5" spans="1:8" x14ac:dyDescent="0.3">
      <c r="A5" t="str">
        <f>IFERROR(HLOOKUP(A4,'6.1'!4:5,2,0),HLOOKUP(A4,'6.3'!4:5,2,0))</f>
        <v>경상가격, 단위: 1000 동</v>
      </c>
    </row>
    <row r="7" spans="1:8" s="32" customFormat="1" ht="12" x14ac:dyDescent="0.3">
      <c r="C7" s="33" t="s">
        <v>73</v>
      </c>
      <c r="D7" s="34" t="s">
        <v>45</v>
      </c>
      <c r="E7" s="34"/>
      <c r="F7" s="34"/>
      <c r="G7" s="34"/>
      <c r="H7" s="34"/>
    </row>
    <row r="8" spans="1:8" s="32" customFormat="1" ht="12" x14ac:dyDescent="0.3">
      <c r="A8" s="35"/>
      <c r="B8" s="35"/>
      <c r="C8" s="36"/>
      <c r="D8" s="36" t="s">
        <v>46</v>
      </c>
      <c r="E8" s="36" t="s">
        <v>48</v>
      </c>
      <c r="F8" s="36" t="s">
        <v>54</v>
      </c>
      <c r="G8" s="36" t="s">
        <v>58</v>
      </c>
      <c r="H8" s="36" t="s">
        <v>62</v>
      </c>
    </row>
    <row r="9" spans="1:8" s="32" customFormat="1" ht="24.95" customHeight="1" x14ac:dyDescent="0.3">
      <c r="A9" s="35"/>
      <c r="B9" s="35"/>
      <c r="C9" s="80"/>
      <c r="D9" s="43" t="s">
        <v>50</v>
      </c>
      <c r="E9" s="43"/>
      <c r="F9" s="43"/>
      <c r="G9" s="43"/>
      <c r="H9" s="43"/>
    </row>
    <row r="10" spans="1:8" s="32" customFormat="1" ht="24.95" customHeight="1" thickBot="1" x14ac:dyDescent="0.35">
      <c r="A10" s="35"/>
      <c r="B10" s="35"/>
      <c r="C10" s="80"/>
      <c r="D10" s="80" t="s">
        <v>51</v>
      </c>
      <c r="E10" s="80" t="s">
        <v>52</v>
      </c>
      <c r="F10" s="80" t="s">
        <v>56</v>
      </c>
      <c r="G10" s="80" t="s">
        <v>60</v>
      </c>
      <c r="H10" s="80" t="s">
        <v>64</v>
      </c>
    </row>
    <row r="11" spans="1:8" s="21" customFormat="1" x14ac:dyDescent="0.3">
      <c r="A11" s="8" t="s">
        <v>6</v>
      </c>
      <c r="B11" s="8" t="str">
        <f>VLOOKUP(A11,'6.10'!A:B,2,0)</f>
        <v>전국</v>
      </c>
      <c r="C11" s="49"/>
      <c r="D11" s="50"/>
      <c r="E11" s="50"/>
      <c r="F11" s="50"/>
      <c r="G11" s="50"/>
      <c r="H11" s="51"/>
    </row>
    <row r="12" spans="1:8" s="21" customFormat="1" x14ac:dyDescent="0.3">
      <c r="A12" s="30">
        <v>2010</v>
      </c>
      <c r="B12" s="30"/>
      <c r="C12" s="81">
        <v>1138.5</v>
      </c>
      <c r="D12" s="82">
        <v>499.3</v>
      </c>
      <c r="E12" s="82">
        <v>720.4</v>
      </c>
      <c r="F12" s="82">
        <v>914.4</v>
      </c>
      <c r="G12" s="82">
        <v>1247.3</v>
      </c>
      <c r="H12" s="83">
        <v>2311.3000000000002</v>
      </c>
    </row>
    <row r="13" spans="1:8" s="21" customFormat="1" x14ac:dyDescent="0.3">
      <c r="A13" s="30">
        <v>2012</v>
      </c>
      <c r="B13" s="30"/>
      <c r="C13" s="81">
        <v>1502.8</v>
      </c>
      <c r="D13" s="82">
        <v>710.8</v>
      </c>
      <c r="E13" s="82">
        <v>1030</v>
      </c>
      <c r="F13" s="82">
        <v>1327.9</v>
      </c>
      <c r="G13" s="82">
        <v>1713.2</v>
      </c>
      <c r="H13" s="83">
        <v>2733.2</v>
      </c>
    </row>
    <row r="14" spans="1:8" s="21" customFormat="1" x14ac:dyDescent="0.3">
      <c r="A14" s="30">
        <v>2014</v>
      </c>
      <c r="B14" s="30"/>
      <c r="C14" s="81">
        <v>1762.6</v>
      </c>
      <c r="D14" s="82">
        <v>827.6</v>
      </c>
      <c r="E14" s="82">
        <v>1251.5</v>
      </c>
      <c r="F14" s="82">
        <v>1580.9</v>
      </c>
      <c r="G14" s="82">
        <v>2019.4</v>
      </c>
      <c r="H14" s="83">
        <v>3134.8</v>
      </c>
    </row>
    <row r="15" spans="1:8" s="21" customFormat="1" x14ac:dyDescent="0.3">
      <c r="A15" s="30">
        <v>2016</v>
      </c>
      <c r="B15" s="30"/>
      <c r="C15" s="81">
        <v>2015.7</v>
      </c>
      <c r="D15" s="82">
        <v>896</v>
      </c>
      <c r="E15" s="82">
        <v>1318.2</v>
      </c>
      <c r="F15" s="82">
        <v>1684.6</v>
      </c>
      <c r="G15" s="82">
        <v>2204.3000000000002</v>
      </c>
      <c r="H15" s="83">
        <v>3533.5</v>
      </c>
    </row>
    <row r="16" spans="1:8" s="21" customFormat="1" x14ac:dyDescent="0.3">
      <c r="A16" s="30">
        <v>2018</v>
      </c>
      <c r="B16" s="30"/>
      <c r="C16" s="81">
        <v>2366.6</v>
      </c>
      <c r="D16" s="82">
        <v>1135.9000000000001</v>
      </c>
      <c r="E16" s="82">
        <v>1708.8</v>
      </c>
      <c r="F16" s="82">
        <v>2078.1999999999998</v>
      </c>
      <c r="G16" s="82">
        <v>2682.6</v>
      </c>
      <c r="H16" s="83">
        <v>4231.5</v>
      </c>
    </row>
    <row r="17" spans="1:8" s="21" customFormat="1" x14ac:dyDescent="0.3">
      <c r="A17" s="30">
        <v>2020</v>
      </c>
      <c r="B17" s="30"/>
      <c r="C17" s="81">
        <v>2713.3</v>
      </c>
      <c r="D17" s="82">
        <v>1335.7</v>
      </c>
      <c r="E17" s="82">
        <v>2007.8</v>
      </c>
      <c r="F17" s="82">
        <v>2498.3000000000002</v>
      </c>
      <c r="G17" s="82">
        <v>3078.7</v>
      </c>
      <c r="H17" s="83">
        <v>4647</v>
      </c>
    </row>
    <row r="18" spans="1:8" s="21" customFormat="1" x14ac:dyDescent="0.3">
      <c r="A18" s="30">
        <v>2022</v>
      </c>
      <c r="B18" s="30"/>
      <c r="C18" s="81">
        <v>2668</v>
      </c>
      <c r="D18" s="82">
        <v>958.4</v>
      </c>
      <c r="E18" s="82">
        <v>1582.9</v>
      </c>
      <c r="F18" s="82">
        <v>2090.5</v>
      </c>
      <c r="G18" s="82">
        <v>2779.4</v>
      </c>
      <c r="H18" s="83">
        <v>5921.8</v>
      </c>
    </row>
    <row r="19" spans="1:8" ht="33" x14ac:dyDescent="0.3">
      <c r="A19" s="8" t="s">
        <v>22</v>
      </c>
      <c r="B19" s="8" t="str">
        <f>VLOOKUP(A19,'6.10'!A:B,2,0)</f>
        <v>음식, 음료 및 담배</v>
      </c>
      <c r="C19" s="52"/>
      <c r="F19" s="53"/>
      <c r="G19" s="53"/>
      <c r="H19" s="54"/>
    </row>
    <row r="20" spans="1:8" s="13" customFormat="1" x14ac:dyDescent="0.3">
      <c r="A20" s="31">
        <v>2010</v>
      </c>
      <c r="B20" s="31"/>
      <c r="C20" s="61">
        <v>601.70000000000005</v>
      </c>
      <c r="D20" s="62">
        <v>326.39999999999998</v>
      </c>
      <c r="E20" s="62">
        <v>435.8</v>
      </c>
      <c r="F20" s="62">
        <v>533.79999999999995</v>
      </c>
      <c r="G20" s="62">
        <v>677</v>
      </c>
      <c r="H20" s="63">
        <v>1035.5</v>
      </c>
    </row>
    <row r="21" spans="1:8" s="13" customFormat="1" x14ac:dyDescent="0.3">
      <c r="A21" s="31">
        <v>2012</v>
      </c>
      <c r="B21" s="31"/>
      <c r="C21" s="61">
        <v>842.2</v>
      </c>
      <c r="D21" s="62">
        <v>471.5</v>
      </c>
      <c r="E21" s="62">
        <v>623.29999999999995</v>
      </c>
      <c r="F21" s="62">
        <v>777.5</v>
      </c>
      <c r="G21" s="62">
        <v>958.6</v>
      </c>
      <c r="H21" s="63">
        <v>1380.5</v>
      </c>
    </row>
    <row r="22" spans="1:8" s="13" customFormat="1" x14ac:dyDescent="0.3">
      <c r="A22" s="31">
        <v>2014</v>
      </c>
      <c r="B22" s="31"/>
      <c r="C22" s="55">
        <v>926.8</v>
      </c>
      <c r="D22" s="56">
        <v>517.9</v>
      </c>
      <c r="E22" s="56">
        <v>716.8</v>
      </c>
      <c r="F22" s="56">
        <v>868.8</v>
      </c>
      <c r="G22" s="56">
        <v>1066.9000000000001</v>
      </c>
      <c r="H22" s="57">
        <v>1464.2</v>
      </c>
    </row>
    <row r="23" spans="1:8" s="13" customFormat="1" x14ac:dyDescent="0.3">
      <c r="A23" s="31">
        <v>2016</v>
      </c>
      <c r="B23" s="31"/>
      <c r="C23" s="55">
        <v>1027.0999999999999</v>
      </c>
      <c r="D23" s="56">
        <v>560.79999999999995</v>
      </c>
      <c r="E23" s="56">
        <v>742.5</v>
      </c>
      <c r="F23" s="56">
        <v>904.2</v>
      </c>
      <c r="G23" s="56">
        <v>1143.0999999999999</v>
      </c>
      <c r="H23" s="57">
        <v>1607.6</v>
      </c>
    </row>
    <row r="24" spans="1:8" s="13" customFormat="1" x14ac:dyDescent="0.3">
      <c r="A24" s="31">
        <v>2018</v>
      </c>
      <c r="B24" s="31"/>
      <c r="C24" s="61">
        <v>1118.5999999999999</v>
      </c>
      <c r="D24" s="62">
        <v>632</v>
      </c>
      <c r="E24" s="62">
        <v>914</v>
      </c>
      <c r="F24" s="62">
        <v>1022.7</v>
      </c>
      <c r="G24" s="62">
        <v>1314.2</v>
      </c>
      <c r="H24" s="63">
        <v>1711.7</v>
      </c>
    </row>
    <row r="25" spans="1:8" s="13" customFormat="1" x14ac:dyDescent="0.3">
      <c r="A25" s="31">
        <v>2020</v>
      </c>
      <c r="B25" s="31"/>
      <c r="C25" s="61">
        <v>1344.4</v>
      </c>
      <c r="D25" s="62">
        <v>773.8</v>
      </c>
      <c r="E25" s="62">
        <v>1055.8</v>
      </c>
      <c r="F25" s="62">
        <v>1307.5999999999999</v>
      </c>
      <c r="G25" s="62">
        <v>1529.3</v>
      </c>
      <c r="H25" s="63">
        <v>2056.1</v>
      </c>
    </row>
    <row r="26" spans="1:8" s="13" customFormat="1" x14ac:dyDescent="0.3">
      <c r="A26" s="31">
        <v>2022</v>
      </c>
      <c r="B26" s="31"/>
      <c r="C26" s="61">
        <v>1287.2</v>
      </c>
      <c r="D26" s="62">
        <v>570.20000000000005</v>
      </c>
      <c r="E26" s="62">
        <v>882.8</v>
      </c>
      <c r="F26" s="62">
        <v>1128.9000000000001</v>
      </c>
      <c r="G26" s="62">
        <v>1442.6</v>
      </c>
      <c r="H26" s="63">
        <v>2408.6999999999998</v>
      </c>
    </row>
    <row r="27" spans="1:8" x14ac:dyDescent="0.3">
      <c r="A27" s="9" t="s">
        <v>148</v>
      </c>
      <c r="B27" s="1" t="str">
        <f>VLOOKUP(A27,'6.10'!A:B,2,0)</f>
        <v>음식</v>
      </c>
      <c r="C27" s="61"/>
      <c r="D27" s="62"/>
      <c r="E27" s="62"/>
      <c r="F27" s="62"/>
      <c r="G27" s="62"/>
      <c r="H27" s="63"/>
    </row>
    <row r="28" spans="1:8" s="13" customFormat="1" x14ac:dyDescent="0.3">
      <c r="A28" s="31">
        <v>2010</v>
      </c>
      <c r="B28" s="31"/>
      <c r="C28" s="61">
        <v>103.3</v>
      </c>
      <c r="D28" s="62">
        <v>99.6</v>
      </c>
      <c r="E28" s="62">
        <v>102.3</v>
      </c>
      <c r="F28" s="62">
        <v>102.7</v>
      </c>
      <c r="G28" s="62">
        <v>105</v>
      </c>
      <c r="H28" s="63">
        <v>107.1</v>
      </c>
    </row>
    <row r="29" spans="1:8" s="13" customFormat="1" x14ac:dyDescent="0.3">
      <c r="A29" s="31">
        <v>2012</v>
      </c>
      <c r="B29" s="31"/>
      <c r="C29" s="61">
        <v>131</v>
      </c>
      <c r="D29" s="62">
        <v>126.6</v>
      </c>
      <c r="E29" s="62">
        <v>128.69999999999999</v>
      </c>
      <c r="F29" s="62">
        <v>130.5</v>
      </c>
      <c r="G29" s="62">
        <v>131.5</v>
      </c>
      <c r="H29" s="63">
        <v>137.9</v>
      </c>
    </row>
    <row r="30" spans="1:8" s="13" customFormat="1" x14ac:dyDescent="0.3">
      <c r="A30" s="31">
        <v>2014</v>
      </c>
      <c r="B30" s="31"/>
      <c r="C30" s="61">
        <v>134.5</v>
      </c>
      <c r="D30" s="62">
        <v>131.19999999999999</v>
      </c>
      <c r="E30" s="62">
        <v>131</v>
      </c>
      <c r="F30" s="62">
        <v>131.19999999999999</v>
      </c>
      <c r="G30" s="62">
        <v>136.4</v>
      </c>
      <c r="H30" s="63">
        <v>142.6</v>
      </c>
    </row>
    <row r="31" spans="1:8" s="13" customFormat="1" x14ac:dyDescent="0.3">
      <c r="A31" s="31">
        <v>2016</v>
      </c>
      <c r="B31" s="31"/>
      <c r="C31" s="61">
        <v>128.19999999999999</v>
      </c>
      <c r="D31" s="62">
        <v>134.6</v>
      </c>
      <c r="E31" s="62">
        <v>123.9</v>
      </c>
      <c r="F31" s="62">
        <v>124.2</v>
      </c>
      <c r="G31" s="62">
        <v>124.2</v>
      </c>
      <c r="H31" s="63">
        <v>134.19999999999999</v>
      </c>
    </row>
    <row r="32" spans="1:8" s="13" customFormat="1" x14ac:dyDescent="0.3">
      <c r="A32" s="31">
        <v>2018</v>
      </c>
      <c r="B32" s="31"/>
      <c r="C32" s="61">
        <v>130.80000000000001</v>
      </c>
      <c r="D32" s="62">
        <v>129.30000000000001</v>
      </c>
      <c r="E32" s="62">
        <v>124.6</v>
      </c>
      <c r="F32" s="62">
        <v>129.9</v>
      </c>
      <c r="G32" s="62">
        <v>131.4</v>
      </c>
      <c r="H32" s="63">
        <v>139</v>
      </c>
    </row>
    <row r="33" spans="1:8" s="13" customFormat="1" x14ac:dyDescent="0.3">
      <c r="A33" s="31">
        <v>2020</v>
      </c>
      <c r="B33" s="31"/>
      <c r="C33" s="55">
        <v>140.9</v>
      </c>
      <c r="D33" s="56">
        <v>130.4</v>
      </c>
      <c r="E33" s="56">
        <v>130.80000000000001</v>
      </c>
      <c r="F33" s="56">
        <v>168</v>
      </c>
      <c r="G33" s="56">
        <v>134.30000000000001</v>
      </c>
      <c r="H33" s="57">
        <v>140.9</v>
      </c>
    </row>
    <row r="34" spans="1:8" s="13" customFormat="1" x14ac:dyDescent="0.3">
      <c r="A34" s="31">
        <v>2022</v>
      </c>
      <c r="B34" s="31"/>
      <c r="C34" s="61">
        <v>151.69999999999999</v>
      </c>
      <c r="D34" s="62">
        <v>107.9</v>
      </c>
      <c r="E34" s="62">
        <v>123</v>
      </c>
      <c r="F34" s="62">
        <v>131.30000000000001</v>
      </c>
      <c r="G34" s="62">
        <v>141.6</v>
      </c>
      <c r="H34" s="63">
        <v>254.7</v>
      </c>
    </row>
    <row r="35" spans="1:8" x14ac:dyDescent="0.3">
      <c r="A35" s="9" t="s">
        <v>150</v>
      </c>
      <c r="B35" s="1" t="str">
        <f>VLOOKUP(A35,'6.10'!A:B,2,0)</f>
        <v>식재료</v>
      </c>
      <c r="C35" s="61"/>
      <c r="D35" s="62"/>
      <c r="E35" s="62"/>
      <c r="F35" s="62"/>
      <c r="G35" s="62"/>
      <c r="H35" s="63"/>
    </row>
    <row r="36" spans="1:8" s="13" customFormat="1" x14ac:dyDescent="0.3">
      <c r="A36" s="31">
        <v>2010</v>
      </c>
      <c r="B36" s="31"/>
      <c r="C36" s="61">
        <v>313.8</v>
      </c>
      <c r="D36" s="62">
        <v>159.9</v>
      </c>
      <c r="E36" s="62">
        <v>230</v>
      </c>
      <c r="F36" s="62">
        <v>285.2</v>
      </c>
      <c r="G36" s="62">
        <v>358.8</v>
      </c>
      <c r="H36" s="63">
        <v>535.20000000000005</v>
      </c>
    </row>
    <row r="37" spans="1:8" s="13" customFormat="1" x14ac:dyDescent="0.3">
      <c r="A37" s="31">
        <v>2012</v>
      </c>
      <c r="B37" s="31"/>
      <c r="C37" s="61">
        <v>440.7</v>
      </c>
      <c r="D37" s="62">
        <v>237.1</v>
      </c>
      <c r="E37" s="62">
        <v>331.9</v>
      </c>
      <c r="F37" s="62">
        <v>421</v>
      </c>
      <c r="G37" s="62">
        <v>508.2</v>
      </c>
      <c r="H37" s="63">
        <v>705.4</v>
      </c>
    </row>
    <row r="38" spans="1:8" s="13" customFormat="1" x14ac:dyDescent="0.3">
      <c r="A38" s="31">
        <v>2014</v>
      </c>
      <c r="B38" s="31"/>
      <c r="C38" s="61">
        <v>500.9</v>
      </c>
      <c r="D38" s="62">
        <v>274.8</v>
      </c>
      <c r="E38" s="62">
        <v>393.3</v>
      </c>
      <c r="F38" s="62">
        <v>472.1</v>
      </c>
      <c r="G38" s="62">
        <v>580</v>
      </c>
      <c r="H38" s="63">
        <v>784.3</v>
      </c>
    </row>
    <row r="39" spans="1:8" s="13" customFormat="1" x14ac:dyDescent="0.3">
      <c r="A39" s="31">
        <v>2016</v>
      </c>
      <c r="B39" s="31"/>
      <c r="C39" s="61">
        <v>567.5</v>
      </c>
      <c r="D39" s="62">
        <v>308.39999999999998</v>
      </c>
      <c r="E39" s="62">
        <v>424.6</v>
      </c>
      <c r="F39" s="62">
        <v>525.6</v>
      </c>
      <c r="G39" s="62">
        <v>629</v>
      </c>
      <c r="H39" s="63">
        <v>857.6</v>
      </c>
    </row>
    <row r="40" spans="1:8" s="13" customFormat="1" x14ac:dyDescent="0.3">
      <c r="A40" s="31">
        <v>2018</v>
      </c>
      <c r="B40" s="31"/>
      <c r="C40" s="61">
        <v>613.6</v>
      </c>
      <c r="D40" s="62">
        <v>357.6</v>
      </c>
      <c r="E40" s="62">
        <v>502.9</v>
      </c>
      <c r="F40" s="62">
        <v>574.4</v>
      </c>
      <c r="G40" s="62">
        <v>724.4</v>
      </c>
      <c r="H40" s="63">
        <v>909.6</v>
      </c>
    </row>
    <row r="41" spans="1:8" s="13" customFormat="1" x14ac:dyDescent="0.3">
      <c r="A41" s="31">
        <v>2020</v>
      </c>
      <c r="B41" s="31"/>
      <c r="C41" s="55">
        <v>772.1</v>
      </c>
      <c r="D41" s="56">
        <v>465</v>
      </c>
      <c r="E41" s="56">
        <v>640.70000000000005</v>
      </c>
      <c r="F41" s="56">
        <v>748.1</v>
      </c>
      <c r="G41" s="56">
        <v>877.7</v>
      </c>
      <c r="H41" s="57">
        <v>1129.0999999999999</v>
      </c>
    </row>
    <row r="42" spans="1:8" s="13" customFormat="1" x14ac:dyDescent="0.3">
      <c r="A42" s="31">
        <v>2022</v>
      </c>
      <c r="B42" s="31"/>
      <c r="C42" s="61">
        <v>785.8</v>
      </c>
      <c r="D42" s="62">
        <v>369.5</v>
      </c>
      <c r="E42" s="62">
        <v>594.1</v>
      </c>
      <c r="F42" s="62">
        <v>748.3</v>
      </c>
      <c r="G42" s="62">
        <v>924.8</v>
      </c>
      <c r="H42" s="63">
        <v>1291</v>
      </c>
    </row>
    <row r="43" spans="1:8" x14ac:dyDescent="0.3">
      <c r="A43" s="9" t="s">
        <v>152</v>
      </c>
      <c r="B43" s="1" t="str">
        <f>VLOOKUP(A43,'6.10'!A:B,2,0)</f>
        <v>연료</v>
      </c>
      <c r="C43" s="61"/>
      <c r="D43" s="62"/>
      <c r="E43" s="62"/>
      <c r="F43" s="62"/>
      <c r="G43" s="62"/>
      <c r="H43" s="63"/>
    </row>
    <row r="44" spans="1:8" s="13" customFormat="1" x14ac:dyDescent="0.3">
      <c r="A44" s="31">
        <v>2010</v>
      </c>
      <c r="B44" s="31"/>
      <c r="C44" s="61">
        <v>32.700000000000003</v>
      </c>
      <c r="D44" s="62">
        <v>23.4</v>
      </c>
      <c r="E44" s="62">
        <v>28.4</v>
      </c>
      <c r="F44" s="62">
        <v>30.8</v>
      </c>
      <c r="G44" s="62">
        <v>35.1</v>
      </c>
      <c r="H44" s="63">
        <v>45.8</v>
      </c>
    </row>
    <row r="45" spans="1:8" s="13" customFormat="1" x14ac:dyDescent="0.3">
      <c r="A45" s="31">
        <v>2012</v>
      </c>
      <c r="B45" s="31"/>
      <c r="C45" s="61">
        <v>45.5</v>
      </c>
      <c r="D45" s="62">
        <v>34.700000000000003</v>
      </c>
      <c r="E45" s="62">
        <v>38.1</v>
      </c>
      <c r="F45" s="62">
        <v>45.2</v>
      </c>
      <c r="G45" s="62">
        <v>49.7</v>
      </c>
      <c r="H45" s="63">
        <v>59.9</v>
      </c>
    </row>
    <row r="46" spans="1:8" s="13" customFormat="1" x14ac:dyDescent="0.3">
      <c r="A46" s="31">
        <v>2014</v>
      </c>
      <c r="B46" s="31"/>
      <c r="C46" s="61">
        <v>45.5</v>
      </c>
      <c r="D46" s="62">
        <v>36.4</v>
      </c>
      <c r="E46" s="62">
        <v>41.5</v>
      </c>
      <c r="F46" s="62">
        <v>44.3</v>
      </c>
      <c r="G46" s="62">
        <v>49.1</v>
      </c>
      <c r="H46" s="63">
        <v>56.1</v>
      </c>
    </row>
    <row r="47" spans="1:8" s="13" customFormat="1" x14ac:dyDescent="0.3">
      <c r="A47" s="31">
        <v>2016</v>
      </c>
      <c r="B47" s="31"/>
      <c r="C47" s="61">
        <v>39.4</v>
      </c>
      <c r="D47" s="62">
        <v>36.5</v>
      </c>
      <c r="E47" s="62">
        <v>36</v>
      </c>
      <c r="F47" s="62">
        <v>35.700000000000003</v>
      </c>
      <c r="G47" s="62">
        <v>40.1</v>
      </c>
      <c r="H47" s="63">
        <v>46.8</v>
      </c>
    </row>
    <row r="48" spans="1:8" s="13" customFormat="1" x14ac:dyDescent="0.3">
      <c r="A48" s="31">
        <v>2018</v>
      </c>
      <c r="B48" s="31"/>
      <c r="C48" s="61">
        <v>40.6</v>
      </c>
      <c r="D48" s="62">
        <v>38</v>
      </c>
      <c r="E48" s="62">
        <v>38.1</v>
      </c>
      <c r="F48" s="62">
        <v>38.5</v>
      </c>
      <c r="G48" s="62">
        <v>42.7</v>
      </c>
      <c r="H48" s="63">
        <v>45.9</v>
      </c>
    </row>
    <row r="49" spans="1:8" s="13" customFormat="1" x14ac:dyDescent="0.3">
      <c r="A49" s="31">
        <v>2020</v>
      </c>
      <c r="B49" s="31"/>
      <c r="C49" s="55">
        <v>41.8</v>
      </c>
      <c r="D49" s="56">
        <v>38.5</v>
      </c>
      <c r="E49" s="56">
        <v>38.799999999999997</v>
      </c>
      <c r="F49" s="56">
        <v>38.9</v>
      </c>
      <c r="G49" s="56">
        <v>45.1</v>
      </c>
      <c r="H49" s="57">
        <v>47.6</v>
      </c>
    </row>
    <row r="50" spans="1:8" s="13" customFormat="1" x14ac:dyDescent="0.3">
      <c r="A50" s="31">
        <v>2022</v>
      </c>
      <c r="B50" s="31"/>
      <c r="C50" s="61">
        <v>58.6</v>
      </c>
      <c r="D50" s="62">
        <v>36.700000000000003</v>
      </c>
      <c r="E50" s="62">
        <v>44.2</v>
      </c>
      <c r="F50" s="62">
        <v>49.4</v>
      </c>
      <c r="G50" s="62">
        <v>52</v>
      </c>
      <c r="H50" s="63">
        <v>110.4</v>
      </c>
    </row>
    <row r="51" spans="1:8" x14ac:dyDescent="0.3">
      <c r="A51" s="9" t="s">
        <v>154</v>
      </c>
      <c r="B51" s="1" t="str">
        <f>VLOOKUP(A51,'6.10'!A:B,2,0)</f>
        <v>외식</v>
      </c>
      <c r="C51" s="61"/>
      <c r="D51" s="62"/>
      <c r="E51" s="62"/>
      <c r="F51" s="62"/>
      <c r="G51" s="62"/>
      <c r="H51" s="63"/>
    </row>
    <row r="52" spans="1:8" s="13" customFormat="1" x14ac:dyDescent="0.3">
      <c r="A52" s="31">
        <v>2010</v>
      </c>
      <c r="B52" s="31"/>
      <c r="C52" s="61">
        <v>119.8</v>
      </c>
      <c r="D52" s="62">
        <v>29.4</v>
      </c>
      <c r="E52" s="62">
        <v>54.5</v>
      </c>
      <c r="F52" s="62">
        <v>87.9</v>
      </c>
      <c r="G52" s="62">
        <v>140.6</v>
      </c>
      <c r="H52" s="63">
        <v>286.8</v>
      </c>
    </row>
    <row r="53" spans="1:8" s="13" customFormat="1" x14ac:dyDescent="0.3">
      <c r="A53" s="31">
        <v>2012</v>
      </c>
      <c r="B53" s="31"/>
      <c r="C53" s="61">
        <v>187</v>
      </c>
      <c r="D53" s="62">
        <v>53.4</v>
      </c>
      <c r="E53" s="62">
        <v>97.3</v>
      </c>
      <c r="F53" s="62">
        <v>146.69999999999999</v>
      </c>
      <c r="G53" s="62">
        <v>226.1</v>
      </c>
      <c r="H53" s="63">
        <v>411.8</v>
      </c>
    </row>
    <row r="54" spans="1:8" s="13" customFormat="1" x14ac:dyDescent="0.3">
      <c r="A54" s="31">
        <v>2014</v>
      </c>
      <c r="B54" s="31"/>
      <c r="C54" s="61">
        <v>203</v>
      </c>
      <c r="D54" s="62">
        <v>51.9</v>
      </c>
      <c r="E54" s="62">
        <v>116.5</v>
      </c>
      <c r="F54" s="62">
        <v>179.5</v>
      </c>
      <c r="G54" s="62">
        <v>254</v>
      </c>
      <c r="H54" s="63">
        <v>413.2</v>
      </c>
    </row>
    <row r="55" spans="1:8" s="13" customFormat="1" x14ac:dyDescent="0.3">
      <c r="A55" s="31">
        <v>2016</v>
      </c>
      <c r="B55" s="31"/>
      <c r="C55" s="61">
        <v>243.6</v>
      </c>
      <c r="D55" s="62">
        <v>56.9</v>
      </c>
      <c r="E55" s="62">
        <v>124.6</v>
      </c>
      <c r="F55" s="62">
        <v>177.5</v>
      </c>
      <c r="G55" s="62">
        <v>291.7</v>
      </c>
      <c r="H55" s="63">
        <v>493</v>
      </c>
    </row>
    <row r="56" spans="1:8" s="13" customFormat="1" x14ac:dyDescent="0.3">
      <c r="A56" s="31">
        <v>2018</v>
      </c>
      <c r="B56" s="31"/>
      <c r="C56" s="61">
        <v>283</v>
      </c>
      <c r="D56" s="62">
        <v>78.400000000000006</v>
      </c>
      <c r="E56" s="62">
        <v>208.5</v>
      </c>
      <c r="F56" s="62">
        <v>231</v>
      </c>
      <c r="G56" s="62">
        <v>358.6</v>
      </c>
      <c r="H56" s="63">
        <v>539</v>
      </c>
    </row>
    <row r="57" spans="1:8" s="13" customFormat="1" x14ac:dyDescent="0.3">
      <c r="A57" s="31">
        <v>2020</v>
      </c>
      <c r="B57" s="31"/>
      <c r="C57" s="55">
        <v>334.6</v>
      </c>
      <c r="D57" s="56">
        <v>107.5</v>
      </c>
      <c r="E57" s="56">
        <v>201.4</v>
      </c>
      <c r="F57" s="56">
        <v>301.89999999999998</v>
      </c>
      <c r="G57" s="56">
        <v>411.1</v>
      </c>
      <c r="H57" s="57">
        <v>651.4</v>
      </c>
    </row>
    <row r="58" spans="1:8" s="13" customFormat="1" x14ac:dyDescent="0.3">
      <c r="A58" s="31">
        <v>2022</v>
      </c>
      <c r="B58" s="31"/>
      <c r="C58" s="61">
        <v>238</v>
      </c>
      <c r="D58" s="62">
        <v>30.6</v>
      </c>
      <c r="E58" s="62">
        <v>82.6</v>
      </c>
      <c r="F58" s="62">
        <v>150.9</v>
      </c>
      <c r="G58" s="62">
        <v>259.60000000000002</v>
      </c>
      <c r="H58" s="63">
        <v>665.5</v>
      </c>
    </row>
    <row r="59" spans="1:8" ht="33" x14ac:dyDescent="0.3">
      <c r="A59" s="9" t="s">
        <v>156</v>
      </c>
      <c r="B59" s="1" t="str">
        <f>VLOOKUP(A59,'6.10'!A:B,2,0)</f>
        <v>음료 및 담배</v>
      </c>
      <c r="C59" s="61"/>
      <c r="D59" s="62"/>
      <c r="E59" s="62"/>
      <c r="F59" s="62"/>
      <c r="G59" s="62"/>
      <c r="H59" s="63"/>
    </row>
    <row r="60" spans="1:8" s="13" customFormat="1" x14ac:dyDescent="0.3">
      <c r="A60" s="31">
        <v>2010</v>
      </c>
      <c r="B60" s="31"/>
      <c r="C60" s="61">
        <v>32</v>
      </c>
      <c r="D60" s="62">
        <v>14</v>
      </c>
      <c r="E60" s="62">
        <v>20.7</v>
      </c>
      <c r="F60" s="62">
        <v>27.3</v>
      </c>
      <c r="G60" s="62">
        <v>37.5</v>
      </c>
      <c r="H60" s="63">
        <v>60.7</v>
      </c>
    </row>
    <row r="61" spans="1:8" s="13" customFormat="1" x14ac:dyDescent="0.3">
      <c r="A61" s="31">
        <v>2012</v>
      </c>
      <c r="B61" s="31"/>
      <c r="C61" s="61">
        <v>37.9</v>
      </c>
      <c r="D61" s="62">
        <v>19.7</v>
      </c>
      <c r="E61" s="62">
        <v>27.2</v>
      </c>
      <c r="F61" s="62">
        <v>34.1</v>
      </c>
      <c r="G61" s="62">
        <v>43.1</v>
      </c>
      <c r="H61" s="63">
        <v>65.5</v>
      </c>
    </row>
    <row r="62" spans="1:8" s="13" customFormat="1" x14ac:dyDescent="0.3">
      <c r="A62" s="31">
        <v>2014</v>
      </c>
      <c r="B62" s="31"/>
      <c r="C62" s="61">
        <v>43</v>
      </c>
      <c r="D62" s="62">
        <v>23.7</v>
      </c>
      <c r="E62" s="62">
        <v>34.5</v>
      </c>
      <c r="F62" s="62">
        <v>41.8</v>
      </c>
      <c r="G62" s="62">
        <v>47.3</v>
      </c>
      <c r="H62" s="63">
        <v>68</v>
      </c>
    </row>
    <row r="63" spans="1:8" s="13" customFormat="1" x14ac:dyDescent="0.3">
      <c r="A63" s="31">
        <v>2016</v>
      </c>
      <c r="B63" s="31"/>
      <c r="C63" s="61">
        <v>48.4</v>
      </c>
      <c r="D63" s="62">
        <v>24.4</v>
      </c>
      <c r="E63" s="62">
        <v>33.4</v>
      </c>
      <c r="F63" s="62">
        <v>41.2</v>
      </c>
      <c r="G63" s="62">
        <v>58.1</v>
      </c>
      <c r="H63" s="63">
        <v>76</v>
      </c>
    </row>
    <row r="64" spans="1:8" s="13" customFormat="1" x14ac:dyDescent="0.3">
      <c r="A64" s="31">
        <v>2018</v>
      </c>
      <c r="B64" s="31"/>
      <c r="C64" s="61">
        <v>50.6</v>
      </c>
      <c r="D64" s="62">
        <v>28.6</v>
      </c>
      <c r="E64" s="62">
        <v>39.9</v>
      </c>
      <c r="F64" s="62">
        <v>49</v>
      </c>
      <c r="G64" s="62">
        <v>57.2</v>
      </c>
      <c r="H64" s="63">
        <v>78.2</v>
      </c>
    </row>
    <row r="65" spans="1:8" s="13" customFormat="1" x14ac:dyDescent="0.3">
      <c r="A65" s="31">
        <v>2020</v>
      </c>
      <c r="B65" s="31"/>
      <c r="C65" s="55">
        <v>55.1</v>
      </c>
      <c r="D65" s="56">
        <v>32.5</v>
      </c>
      <c r="E65" s="56">
        <v>44.1</v>
      </c>
      <c r="F65" s="56">
        <v>50.7</v>
      </c>
      <c r="G65" s="56">
        <v>61</v>
      </c>
      <c r="H65" s="57">
        <v>87.1</v>
      </c>
    </row>
    <row r="66" spans="1:8" s="13" customFormat="1" x14ac:dyDescent="0.3">
      <c r="A66" s="31">
        <v>2022</v>
      </c>
      <c r="B66" s="31"/>
      <c r="C66" s="61">
        <v>53.1</v>
      </c>
      <c r="D66" s="62">
        <v>25.5</v>
      </c>
      <c r="E66" s="62">
        <v>39</v>
      </c>
      <c r="F66" s="62">
        <v>49.1</v>
      </c>
      <c r="G66" s="62">
        <v>64.599999999999994</v>
      </c>
      <c r="H66" s="63">
        <v>87.1</v>
      </c>
    </row>
    <row r="67" spans="1:8" ht="33" x14ac:dyDescent="0.3">
      <c r="A67" s="8" t="s">
        <v>23</v>
      </c>
      <c r="B67" s="8" t="str">
        <f>VLOOKUP(A67,'6.10'!A:B,2,0)</f>
        <v>그 외</v>
      </c>
      <c r="C67" s="52"/>
      <c r="D67" s="53"/>
      <c r="E67" s="53"/>
      <c r="F67" s="53"/>
      <c r="G67" s="53"/>
      <c r="H67" s="54"/>
    </row>
    <row r="68" spans="1:8" s="13" customFormat="1" x14ac:dyDescent="0.3">
      <c r="A68" s="31">
        <v>2010</v>
      </c>
      <c r="B68" s="31"/>
      <c r="C68" s="61">
        <v>536.79999999999995</v>
      </c>
      <c r="D68" s="62">
        <v>172.9</v>
      </c>
      <c r="E68" s="62">
        <v>284.60000000000002</v>
      </c>
      <c r="F68" s="62">
        <v>380.6</v>
      </c>
      <c r="G68" s="62">
        <v>570.29999999999995</v>
      </c>
      <c r="H68" s="63">
        <v>1275.8</v>
      </c>
    </row>
    <row r="69" spans="1:8" s="13" customFormat="1" x14ac:dyDescent="0.3">
      <c r="A69" s="31">
        <v>2012</v>
      </c>
      <c r="B69" s="31"/>
      <c r="C69" s="61">
        <v>660.6</v>
      </c>
      <c r="D69" s="62">
        <v>239.3</v>
      </c>
      <c r="E69" s="62">
        <v>406.7</v>
      </c>
      <c r="F69" s="62">
        <v>550.4</v>
      </c>
      <c r="G69" s="62">
        <v>754.6</v>
      </c>
      <c r="H69" s="63">
        <v>1352.7</v>
      </c>
    </row>
    <row r="70" spans="1:8" s="13" customFormat="1" x14ac:dyDescent="0.3">
      <c r="A70" s="31">
        <v>2014</v>
      </c>
      <c r="B70" s="31"/>
      <c r="C70" s="55">
        <v>835.8</v>
      </c>
      <c r="D70" s="56">
        <v>309.7</v>
      </c>
      <c r="E70" s="56">
        <v>534.70000000000005</v>
      </c>
      <c r="F70" s="56">
        <v>712.1</v>
      </c>
      <c r="G70" s="56">
        <v>952.5</v>
      </c>
      <c r="H70" s="57">
        <v>1670.6</v>
      </c>
    </row>
    <row r="71" spans="1:8" s="13" customFormat="1" x14ac:dyDescent="0.3">
      <c r="A71" s="31">
        <v>2016</v>
      </c>
      <c r="B71" s="31"/>
      <c r="C71" s="55">
        <v>988.6</v>
      </c>
      <c r="D71" s="56">
        <v>335.2</v>
      </c>
      <c r="E71" s="56">
        <v>575.70000000000005</v>
      </c>
      <c r="F71" s="56">
        <v>780.4</v>
      </c>
      <c r="G71" s="56">
        <v>1061.2</v>
      </c>
      <c r="H71" s="57">
        <v>1925.9</v>
      </c>
    </row>
    <row r="72" spans="1:8" s="13" customFormat="1" x14ac:dyDescent="0.3">
      <c r="A72" s="31">
        <v>2018</v>
      </c>
      <c r="B72" s="31"/>
      <c r="C72" s="61">
        <v>1247.9000000000001</v>
      </c>
      <c r="D72" s="62">
        <v>503.9</v>
      </c>
      <c r="E72" s="62">
        <v>794.8</v>
      </c>
      <c r="F72" s="62">
        <v>1055.5</v>
      </c>
      <c r="G72" s="62">
        <v>1368.4</v>
      </c>
      <c r="H72" s="63">
        <v>2519.8000000000002</v>
      </c>
    </row>
    <row r="73" spans="1:8" s="13" customFormat="1" x14ac:dyDescent="0.3">
      <c r="A73" s="31">
        <v>2020</v>
      </c>
      <c r="B73" s="31"/>
      <c r="C73" s="61">
        <v>1368.8</v>
      </c>
      <c r="D73" s="62">
        <v>561.9</v>
      </c>
      <c r="E73" s="62">
        <v>952</v>
      </c>
      <c r="F73" s="62">
        <v>1190.5999999999999</v>
      </c>
      <c r="G73" s="62">
        <v>1549.4</v>
      </c>
      <c r="H73" s="63">
        <v>2590.9</v>
      </c>
    </row>
    <row r="74" spans="1:8" s="13" customFormat="1" x14ac:dyDescent="0.3">
      <c r="A74" s="31">
        <v>2022</v>
      </c>
      <c r="B74" s="31"/>
      <c r="C74" s="61">
        <v>1380.9</v>
      </c>
      <c r="D74" s="62">
        <v>388.2</v>
      </c>
      <c r="E74" s="62">
        <v>700.1</v>
      </c>
      <c r="F74" s="62">
        <v>961.6</v>
      </c>
      <c r="G74" s="62">
        <v>1336.8</v>
      </c>
      <c r="H74" s="63">
        <v>3513.1</v>
      </c>
    </row>
    <row r="75" spans="1:8" ht="33" x14ac:dyDescent="0.3">
      <c r="A75" s="9" t="s">
        <v>158</v>
      </c>
      <c r="B75" s="1" t="str">
        <f>VLOOKUP(A75,'6.10'!A:B,2,0)</f>
        <v>의류, 모자, 신발</v>
      </c>
      <c r="C75" s="61"/>
      <c r="D75" s="62"/>
      <c r="E75" s="62"/>
      <c r="F75" s="62"/>
      <c r="G75" s="62"/>
      <c r="H75" s="63"/>
    </row>
    <row r="76" spans="1:8" s="13" customFormat="1" x14ac:dyDescent="0.3">
      <c r="A76" s="31">
        <v>2010</v>
      </c>
      <c r="B76" s="31"/>
      <c r="C76" s="61">
        <v>39.5</v>
      </c>
      <c r="D76" s="62">
        <v>17.7</v>
      </c>
      <c r="E76" s="62">
        <v>24.5</v>
      </c>
      <c r="F76" s="62">
        <v>30.9</v>
      </c>
      <c r="G76" s="62">
        <v>43.1</v>
      </c>
      <c r="H76" s="63">
        <v>81.5</v>
      </c>
    </row>
    <row r="77" spans="1:8" s="13" customFormat="1" x14ac:dyDescent="0.3">
      <c r="A77" s="31">
        <v>2012</v>
      </c>
      <c r="B77" s="31"/>
      <c r="C77" s="61">
        <v>53.3</v>
      </c>
      <c r="D77" s="62">
        <v>24.6</v>
      </c>
      <c r="E77" s="62">
        <v>34.9</v>
      </c>
      <c r="F77" s="62">
        <v>46.1</v>
      </c>
      <c r="G77" s="62">
        <v>60.5</v>
      </c>
      <c r="H77" s="63">
        <v>100.7</v>
      </c>
    </row>
    <row r="78" spans="1:8" s="13" customFormat="1" x14ac:dyDescent="0.3">
      <c r="A78" s="31">
        <v>2014</v>
      </c>
      <c r="B78" s="31"/>
      <c r="C78" s="61">
        <v>64.400000000000006</v>
      </c>
      <c r="D78" s="62">
        <v>31.6</v>
      </c>
      <c r="E78" s="62">
        <v>44</v>
      </c>
      <c r="F78" s="62">
        <v>57.3</v>
      </c>
      <c r="G78" s="62">
        <v>76</v>
      </c>
      <c r="H78" s="63">
        <v>113</v>
      </c>
    </row>
    <row r="79" spans="1:8" s="13" customFormat="1" x14ac:dyDescent="0.3">
      <c r="A79" s="31">
        <v>2016</v>
      </c>
      <c r="B79" s="31"/>
      <c r="C79" s="61">
        <v>73.5</v>
      </c>
      <c r="D79" s="62">
        <v>32.6</v>
      </c>
      <c r="E79" s="62">
        <v>47.7</v>
      </c>
      <c r="F79" s="62">
        <v>60.6</v>
      </c>
      <c r="G79" s="62">
        <v>80.7</v>
      </c>
      <c r="H79" s="63">
        <v>129.6</v>
      </c>
    </row>
    <row r="80" spans="1:8" s="13" customFormat="1" x14ac:dyDescent="0.3">
      <c r="A80" s="31">
        <v>2018</v>
      </c>
      <c r="B80" s="31"/>
      <c r="C80" s="61">
        <v>91.3</v>
      </c>
      <c r="D80" s="62">
        <v>43.6</v>
      </c>
      <c r="E80" s="62">
        <v>65.599999999999994</v>
      </c>
      <c r="F80" s="62">
        <v>80.900000000000006</v>
      </c>
      <c r="G80" s="62">
        <v>110.1</v>
      </c>
      <c r="H80" s="63">
        <v>156.4</v>
      </c>
    </row>
    <row r="81" spans="1:8" s="13" customFormat="1" x14ac:dyDescent="0.3">
      <c r="A81" s="31">
        <v>2020</v>
      </c>
      <c r="B81" s="31"/>
      <c r="C81" s="55">
        <v>98.7</v>
      </c>
      <c r="D81" s="56">
        <v>49.6</v>
      </c>
      <c r="E81" s="56">
        <v>72.400000000000006</v>
      </c>
      <c r="F81" s="56">
        <v>88.8</v>
      </c>
      <c r="G81" s="56">
        <v>110.7</v>
      </c>
      <c r="H81" s="57">
        <v>172</v>
      </c>
    </row>
    <row r="82" spans="1:8" s="13" customFormat="1" x14ac:dyDescent="0.3">
      <c r="A82" s="31">
        <v>2022</v>
      </c>
      <c r="B82" s="31"/>
      <c r="C82" s="61">
        <v>125.3</v>
      </c>
      <c r="D82" s="62">
        <v>41</v>
      </c>
      <c r="E82" s="62">
        <v>69</v>
      </c>
      <c r="F82" s="62">
        <v>92.6</v>
      </c>
      <c r="G82" s="62">
        <v>119.2</v>
      </c>
      <c r="H82" s="63">
        <v>304.3</v>
      </c>
    </row>
    <row r="83" spans="1:8" ht="33" x14ac:dyDescent="0.3">
      <c r="A83" s="9" t="s">
        <v>160</v>
      </c>
      <c r="B83" s="1" t="str">
        <f>VLOOKUP(A83,'6.10'!A:B,2,0)</f>
        <v>주택, 전기, 상하수도</v>
      </c>
      <c r="C83" s="61"/>
      <c r="D83" s="62"/>
      <c r="E83" s="62"/>
      <c r="F83" s="62"/>
      <c r="G83" s="62"/>
      <c r="H83" s="63"/>
    </row>
    <row r="84" spans="1:8" s="13" customFormat="1" x14ac:dyDescent="0.3">
      <c r="A84" s="31">
        <v>2010</v>
      </c>
      <c r="B84" s="31"/>
      <c r="C84" s="61">
        <v>49.9</v>
      </c>
      <c r="D84" s="62">
        <v>11.8</v>
      </c>
      <c r="E84" s="62">
        <v>23.8</v>
      </c>
      <c r="F84" s="62">
        <v>31.8</v>
      </c>
      <c r="G84" s="62">
        <v>53.7</v>
      </c>
      <c r="H84" s="63">
        <v>128.6</v>
      </c>
    </row>
    <row r="85" spans="1:8" s="13" customFormat="1" x14ac:dyDescent="0.3">
      <c r="A85" s="31">
        <v>2012</v>
      </c>
      <c r="B85" s="31"/>
      <c r="C85" s="61">
        <v>80.8</v>
      </c>
      <c r="D85" s="62">
        <v>24.3</v>
      </c>
      <c r="E85" s="62">
        <v>45.9</v>
      </c>
      <c r="F85" s="62">
        <v>62.9</v>
      </c>
      <c r="G85" s="62">
        <v>96.5</v>
      </c>
      <c r="H85" s="63">
        <v>174.6</v>
      </c>
    </row>
    <row r="86" spans="1:8" s="13" customFormat="1" x14ac:dyDescent="0.3">
      <c r="A86" s="31">
        <v>2014</v>
      </c>
      <c r="B86" s="31"/>
      <c r="C86" s="61">
        <v>116.7</v>
      </c>
      <c r="D86" s="62">
        <v>30.2</v>
      </c>
      <c r="E86" s="62">
        <v>74.8</v>
      </c>
      <c r="F86" s="62">
        <v>97.8</v>
      </c>
      <c r="G86" s="62">
        <v>135.4</v>
      </c>
      <c r="H86" s="63">
        <v>245.4</v>
      </c>
    </row>
    <row r="87" spans="1:8" s="13" customFormat="1" x14ac:dyDescent="0.3">
      <c r="A87" s="31">
        <v>2016</v>
      </c>
      <c r="B87" s="31"/>
      <c r="C87" s="61">
        <v>156.6</v>
      </c>
      <c r="D87" s="62">
        <v>43.2</v>
      </c>
      <c r="E87" s="62">
        <v>86.4</v>
      </c>
      <c r="F87" s="62">
        <v>114.4</v>
      </c>
      <c r="G87" s="62">
        <v>187.4</v>
      </c>
      <c r="H87" s="63">
        <v>306.89999999999998</v>
      </c>
    </row>
    <row r="88" spans="1:8" s="13" customFormat="1" x14ac:dyDescent="0.3">
      <c r="A88" s="31">
        <v>2018</v>
      </c>
      <c r="B88" s="31"/>
      <c r="C88" s="61">
        <v>185.2</v>
      </c>
      <c r="D88" s="62">
        <v>59.8</v>
      </c>
      <c r="E88" s="62">
        <v>109.4</v>
      </c>
      <c r="F88" s="62">
        <v>176.9</v>
      </c>
      <c r="G88" s="62">
        <v>217.6</v>
      </c>
      <c r="H88" s="63">
        <v>362.5</v>
      </c>
    </row>
    <row r="89" spans="1:8" s="13" customFormat="1" x14ac:dyDescent="0.3">
      <c r="A89" s="31">
        <v>2020</v>
      </c>
      <c r="B89" s="31"/>
      <c r="C89" s="55">
        <v>234.7</v>
      </c>
      <c r="D89" s="56">
        <v>87.8</v>
      </c>
      <c r="E89" s="56">
        <v>145</v>
      </c>
      <c r="F89" s="56">
        <v>221.4</v>
      </c>
      <c r="G89" s="56">
        <v>255.6</v>
      </c>
      <c r="H89" s="57">
        <v>463.7</v>
      </c>
    </row>
    <row r="90" spans="1:8" s="13" customFormat="1" x14ac:dyDescent="0.3">
      <c r="A90" s="31">
        <v>2022</v>
      </c>
      <c r="B90" s="31"/>
      <c r="C90" s="61">
        <v>253.9</v>
      </c>
      <c r="D90" s="62">
        <v>60.2</v>
      </c>
      <c r="E90" s="62">
        <v>111.4</v>
      </c>
      <c r="F90" s="62">
        <v>159.80000000000001</v>
      </c>
      <c r="G90" s="62">
        <v>216.7</v>
      </c>
      <c r="H90" s="63">
        <v>720.4</v>
      </c>
    </row>
    <row r="91" spans="1:8" x14ac:dyDescent="0.3">
      <c r="A91" s="9" t="s">
        <v>162</v>
      </c>
      <c r="B91" s="1" t="str">
        <f>VLOOKUP(A91,'6.10'!A:B,2,0)</f>
        <v>가구</v>
      </c>
      <c r="C91" s="61"/>
      <c r="D91" s="62"/>
      <c r="E91" s="62"/>
      <c r="F91" s="62"/>
      <c r="G91" s="62"/>
      <c r="H91" s="63"/>
    </row>
    <row r="92" spans="1:8" s="13" customFormat="1" x14ac:dyDescent="0.3">
      <c r="A92" s="31">
        <v>2010</v>
      </c>
      <c r="B92" s="31"/>
      <c r="C92" s="61">
        <v>89.4</v>
      </c>
      <c r="D92" s="62">
        <v>33.5</v>
      </c>
      <c r="E92" s="62">
        <v>50.7</v>
      </c>
      <c r="F92" s="62">
        <v>70.900000000000006</v>
      </c>
      <c r="G92" s="62">
        <v>97.4</v>
      </c>
      <c r="H92" s="63">
        <v>194.2</v>
      </c>
    </row>
    <row r="93" spans="1:8" s="13" customFormat="1" x14ac:dyDescent="0.3">
      <c r="A93" s="31">
        <v>2012</v>
      </c>
      <c r="B93" s="31"/>
      <c r="C93" s="61">
        <v>97.4</v>
      </c>
      <c r="D93" s="62">
        <v>40.299999999999997</v>
      </c>
      <c r="E93" s="62">
        <v>61.4</v>
      </c>
      <c r="F93" s="62">
        <v>87.8</v>
      </c>
      <c r="G93" s="62">
        <v>110</v>
      </c>
      <c r="H93" s="63">
        <v>187.7</v>
      </c>
    </row>
    <row r="94" spans="1:8" s="13" customFormat="1" x14ac:dyDescent="0.3">
      <c r="A94" s="31">
        <v>2014</v>
      </c>
      <c r="B94" s="31"/>
      <c r="C94" s="61">
        <v>127.1</v>
      </c>
      <c r="D94" s="62">
        <v>54.1</v>
      </c>
      <c r="E94" s="62">
        <v>81.900000000000006</v>
      </c>
      <c r="F94" s="62">
        <v>112.1</v>
      </c>
      <c r="G94" s="62">
        <v>142.69999999999999</v>
      </c>
      <c r="H94" s="63">
        <v>245</v>
      </c>
    </row>
    <row r="95" spans="1:8" s="13" customFormat="1" x14ac:dyDescent="0.3">
      <c r="A95" s="31">
        <v>2016</v>
      </c>
      <c r="B95" s="31"/>
      <c r="C95" s="61">
        <v>145.1</v>
      </c>
      <c r="D95" s="62">
        <v>55</v>
      </c>
      <c r="E95" s="62">
        <v>86.6</v>
      </c>
      <c r="F95" s="62">
        <v>126.6</v>
      </c>
      <c r="G95" s="62">
        <v>161.69999999999999</v>
      </c>
      <c r="H95" s="63">
        <v>261.10000000000002</v>
      </c>
    </row>
    <row r="96" spans="1:8" s="13" customFormat="1" x14ac:dyDescent="0.3">
      <c r="A96" s="31">
        <v>2018</v>
      </c>
      <c r="B96" s="31"/>
      <c r="C96" s="61">
        <v>183.9</v>
      </c>
      <c r="D96" s="62">
        <v>82.5</v>
      </c>
      <c r="E96" s="62">
        <v>128.19999999999999</v>
      </c>
      <c r="F96" s="62">
        <v>169.5</v>
      </c>
      <c r="G96" s="62">
        <v>214.8</v>
      </c>
      <c r="H96" s="63">
        <v>324.89999999999998</v>
      </c>
    </row>
    <row r="97" spans="1:8" s="13" customFormat="1" x14ac:dyDescent="0.3">
      <c r="A97" s="31">
        <v>2020</v>
      </c>
      <c r="B97" s="31"/>
      <c r="C97" s="55">
        <v>197.8</v>
      </c>
      <c r="D97" s="56">
        <v>96.6</v>
      </c>
      <c r="E97" s="56">
        <v>149.4</v>
      </c>
      <c r="F97" s="56">
        <v>174.8</v>
      </c>
      <c r="G97" s="56">
        <v>208.3</v>
      </c>
      <c r="H97" s="57">
        <v>360</v>
      </c>
    </row>
    <row r="98" spans="1:8" s="13" customFormat="1" x14ac:dyDescent="0.3">
      <c r="A98" s="31">
        <v>2022</v>
      </c>
      <c r="B98" s="31"/>
      <c r="C98" s="61">
        <v>174</v>
      </c>
      <c r="D98" s="62">
        <v>55</v>
      </c>
      <c r="E98" s="62">
        <v>96.9</v>
      </c>
      <c r="F98" s="62">
        <v>131.1</v>
      </c>
      <c r="G98" s="62">
        <v>183.4</v>
      </c>
      <c r="H98" s="63">
        <v>403.1</v>
      </c>
    </row>
    <row r="99" spans="1:8" x14ac:dyDescent="0.3">
      <c r="A99" s="9" t="s">
        <v>164</v>
      </c>
      <c r="B99" s="1" t="str">
        <f>VLOOKUP(A99,'6.10'!A:B,2,0)</f>
        <v>보건</v>
      </c>
      <c r="C99" s="61"/>
      <c r="D99" s="62"/>
      <c r="E99" s="62"/>
      <c r="F99" s="62"/>
      <c r="G99" s="62"/>
      <c r="H99" s="63"/>
    </row>
    <row r="100" spans="1:8" s="13" customFormat="1" x14ac:dyDescent="0.3">
      <c r="A100" s="31">
        <v>2010</v>
      </c>
      <c r="B100" s="31"/>
      <c r="C100" s="61">
        <v>61.8</v>
      </c>
      <c r="D100" s="62">
        <v>30.7</v>
      </c>
      <c r="E100" s="62">
        <v>45.2</v>
      </c>
      <c r="F100" s="62">
        <v>53.8</v>
      </c>
      <c r="G100" s="62">
        <v>68.900000000000006</v>
      </c>
      <c r="H100" s="63">
        <v>110.4</v>
      </c>
    </row>
    <row r="101" spans="1:8" s="13" customFormat="1" x14ac:dyDescent="0.3">
      <c r="A101" s="31">
        <v>2012</v>
      </c>
      <c r="B101" s="31"/>
      <c r="C101" s="61">
        <v>78</v>
      </c>
      <c r="D101" s="62">
        <v>36.299999999999997</v>
      </c>
      <c r="E101" s="62">
        <v>59.3</v>
      </c>
      <c r="F101" s="62">
        <v>73.7</v>
      </c>
      <c r="G101" s="62">
        <v>84.8</v>
      </c>
      <c r="H101" s="63">
        <v>136.19999999999999</v>
      </c>
    </row>
    <row r="102" spans="1:8" s="13" customFormat="1" x14ac:dyDescent="0.3">
      <c r="A102" s="31">
        <v>2014</v>
      </c>
      <c r="B102" s="31"/>
      <c r="C102" s="61">
        <v>95.7</v>
      </c>
      <c r="D102" s="62">
        <v>52</v>
      </c>
      <c r="E102" s="62">
        <v>78.7</v>
      </c>
      <c r="F102" s="62">
        <v>93.5</v>
      </c>
      <c r="G102" s="62">
        <v>108.1</v>
      </c>
      <c r="H102" s="63">
        <v>146.19999999999999</v>
      </c>
    </row>
    <row r="103" spans="1:8" s="13" customFormat="1" x14ac:dyDescent="0.3">
      <c r="A103" s="31">
        <v>2016</v>
      </c>
      <c r="B103" s="31"/>
      <c r="C103" s="61">
        <v>114.1</v>
      </c>
      <c r="D103" s="62">
        <v>54.1</v>
      </c>
      <c r="E103" s="62">
        <v>91.1</v>
      </c>
      <c r="F103" s="62">
        <v>109.9</v>
      </c>
      <c r="G103" s="62">
        <v>131.69999999999999</v>
      </c>
      <c r="H103" s="63">
        <v>165.3</v>
      </c>
    </row>
    <row r="104" spans="1:8" s="13" customFormat="1" x14ac:dyDescent="0.3">
      <c r="A104" s="31">
        <v>2018</v>
      </c>
      <c r="B104" s="31"/>
      <c r="C104" s="61">
        <v>157.19999999999999</v>
      </c>
      <c r="D104" s="62">
        <v>105.2</v>
      </c>
      <c r="E104" s="62">
        <v>126.6</v>
      </c>
      <c r="F104" s="62">
        <v>129.4</v>
      </c>
      <c r="G104" s="62">
        <v>163.80000000000001</v>
      </c>
      <c r="H104" s="63">
        <v>261.5</v>
      </c>
    </row>
    <row r="105" spans="1:8" s="13" customFormat="1" x14ac:dyDescent="0.3">
      <c r="A105" s="31">
        <v>2020</v>
      </c>
      <c r="B105" s="31"/>
      <c r="C105" s="55">
        <v>157.4</v>
      </c>
      <c r="D105" s="56">
        <v>88.7</v>
      </c>
      <c r="E105" s="56">
        <v>134.6</v>
      </c>
      <c r="F105" s="56">
        <v>140.69999999999999</v>
      </c>
      <c r="G105" s="56">
        <v>203.5</v>
      </c>
      <c r="H105" s="57">
        <v>219.4</v>
      </c>
    </row>
    <row r="106" spans="1:8" s="13" customFormat="1" x14ac:dyDescent="0.3">
      <c r="A106" s="31">
        <v>2022</v>
      </c>
      <c r="B106" s="31"/>
      <c r="C106" s="61">
        <v>122.3</v>
      </c>
      <c r="D106" s="62">
        <v>42.8</v>
      </c>
      <c r="E106" s="62">
        <v>77.3</v>
      </c>
      <c r="F106" s="62">
        <v>97.5</v>
      </c>
      <c r="G106" s="62">
        <v>127.3</v>
      </c>
      <c r="H106" s="63">
        <v>266.10000000000002</v>
      </c>
    </row>
    <row r="107" spans="1:8" ht="33" x14ac:dyDescent="0.3">
      <c r="A107" s="9" t="s">
        <v>167</v>
      </c>
      <c r="B107" s="1" t="str">
        <f>VLOOKUP(A107,'6.10'!A:B,2,0)</f>
        <v>여행 및 통신</v>
      </c>
      <c r="C107" s="61"/>
      <c r="D107" s="62"/>
      <c r="E107" s="62"/>
      <c r="F107" s="62"/>
      <c r="G107" s="62"/>
      <c r="H107" s="63"/>
    </row>
    <row r="108" spans="1:8" s="13" customFormat="1" x14ac:dyDescent="0.3">
      <c r="A108" s="31">
        <v>2010</v>
      </c>
      <c r="B108" s="31"/>
      <c r="C108" s="61">
        <v>165.7</v>
      </c>
      <c r="D108" s="62">
        <v>35.9</v>
      </c>
      <c r="E108" s="62">
        <v>70.7</v>
      </c>
      <c r="F108" s="62">
        <v>101</v>
      </c>
      <c r="G108" s="62">
        <v>172.5</v>
      </c>
      <c r="H108" s="63">
        <v>448.6</v>
      </c>
    </row>
    <row r="109" spans="1:8" s="13" customFormat="1" x14ac:dyDescent="0.3">
      <c r="A109" s="31">
        <v>2012</v>
      </c>
      <c r="B109" s="31"/>
      <c r="C109" s="61">
        <v>182.9</v>
      </c>
      <c r="D109" s="62">
        <v>56</v>
      </c>
      <c r="E109" s="62">
        <v>102.2</v>
      </c>
      <c r="F109" s="62">
        <v>139.80000000000001</v>
      </c>
      <c r="G109" s="62">
        <v>216.9</v>
      </c>
      <c r="H109" s="63">
        <v>399.9</v>
      </c>
    </row>
    <row r="110" spans="1:8" s="13" customFormat="1" x14ac:dyDescent="0.3">
      <c r="A110" s="31">
        <v>2014</v>
      </c>
      <c r="B110" s="31"/>
      <c r="C110" s="61">
        <v>251.9</v>
      </c>
      <c r="D110" s="62">
        <v>77.3</v>
      </c>
      <c r="E110" s="62">
        <v>134</v>
      </c>
      <c r="F110" s="62">
        <v>197.5</v>
      </c>
      <c r="G110" s="62">
        <v>286.3</v>
      </c>
      <c r="H110" s="63">
        <v>564.5</v>
      </c>
    </row>
    <row r="111" spans="1:8" s="13" customFormat="1" x14ac:dyDescent="0.3">
      <c r="A111" s="31">
        <v>2016</v>
      </c>
      <c r="B111" s="31"/>
      <c r="C111" s="61">
        <v>276</v>
      </c>
      <c r="D111" s="62">
        <v>80.900000000000006</v>
      </c>
      <c r="E111" s="62">
        <v>135.5</v>
      </c>
      <c r="F111" s="62">
        <v>198</v>
      </c>
      <c r="G111" s="62">
        <v>264.7</v>
      </c>
      <c r="H111" s="63">
        <v>613.5</v>
      </c>
    </row>
    <row r="112" spans="1:8" s="13" customFormat="1" x14ac:dyDescent="0.3">
      <c r="A112" s="31">
        <v>2018</v>
      </c>
      <c r="B112" s="31"/>
      <c r="C112" s="61">
        <v>359.2</v>
      </c>
      <c r="D112" s="62">
        <v>116.6</v>
      </c>
      <c r="E112" s="62">
        <v>188.6</v>
      </c>
      <c r="F112" s="62">
        <v>281.7</v>
      </c>
      <c r="G112" s="62">
        <v>362.5</v>
      </c>
      <c r="H112" s="63">
        <v>847.5</v>
      </c>
    </row>
    <row r="113" spans="1:8" s="13" customFormat="1" x14ac:dyDescent="0.3">
      <c r="A113" s="31">
        <v>2020</v>
      </c>
      <c r="B113" s="31"/>
      <c r="C113" s="61">
        <v>368.8</v>
      </c>
      <c r="D113" s="62">
        <v>125.5</v>
      </c>
      <c r="E113" s="62">
        <v>251.1</v>
      </c>
      <c r="F113" s="62">
        <v>300.8</v>
      </c>
      <c r="G113" s="62">
        <v>423.1</v>
      </c>
      <c r="H113" s="63">
        <v>743.6</v>
      </c>
    </row>
    <row r="114" spans="1:8" s="13" customFormat="1" x14ac:dyDescent="0.3">
      <c r="A114" s="31">
        <v>2022</v>
      </c>
      <c r="B114" s="31"/>
      <c r="C114" s="61">
        <v>371.2</v>
      </c>
      <c r="D114" s="62">
        <v>98.3</v>
      </c>
      <c r="E114" s="62">
        <v>182.5</v>
      </c>
      <c r="F114" s="62">
        <v>247.3</v>
      </c>
      <c r="G114" s="62">
        <v>335.6</v>
      </c>
      <c r="H114" s="63">
        <v>991.1</v>
      </c>
    </row>
    <row r="115" spans="1:8" x14ac:dyDescent="0.3">
      <c r="A115" s="9" t="s">
        <v>169</v>
      </c>
      <c r="B115" s="1" t="str">
        <f>VLOOKUP(A115,'6.10'!A:B,2,0)</f>
        <v>교육</v>
      </c>
      <c r="C115" s="61"/>
      <c r="D115" s="62"/>
      <c r="E115" s="62"/>
      <c r="F115" s="62"/>
      <c r="G115" s="62"/>
      <c r="H115" s="63"/>
    </row>
    <row r="116" spans="1:8" s="13" customFormat="1" x14ac:dyDescent="0.3">
      <c r="A116" s="31">
        <v>2010</v>
      </c>
      <c r="B116" s="31"/>
      <c r="C116" s="61">
        <v>68.2</v>
      </c>
      <c r="D116" s="62">
        <v>26.3</v>
      </c>
      <c r="E116" s="62">
        <v>40</v>
      </c>
      <c r="F116" s="62">
        <v>52.8</v>
      </c>
      <c r="G116" s="62">
        <v>73.099999999999994</v>
      </c>
      <c r="H116" s="63">
        <v>148.69999999999999</v>
      </c>
    </row>
    <row r="117" spans="1:8" s="13" customFormat="1" x14ac:dyDescent="0.3">
      <c r="A117" s="31">
        <v>2012</v>
      </c>
      <c r="B117" s="31"/>
      <c r="C117" s="55">
        <v>88.7</v>
      </c>
      <c r="D117" s="56">
        <v>32.5</v>
      </c>
      <c r="E117" s="56">
        <v>59.4</v>
      </c>
      <c r="F117" s="56">
        <v>83.2</v>
      </c>
      <c r="G117" s="56">
        <v>101.7</v>
      </c>
      <c r="H117" s="57">
        <v>166.5</v>
      </c>
    </row>
    <row r="118" spans="1:8" s="13" customFormat="1" x14ac:dyDescent="0.3">
      <c r="A118" s="31">
        <v>2014</v>
      </c>
      <c r="B118" s="31"/>
      <c r="C118" s="55">
        <v>95.6</v>
      </c>
      <c r="D118" s="56">
        <v>35.5</v>
      </c>
      <c r="E118" s="56">
        <v>71.5</v>
      </c>
      <c r="F118" s="56">
        <v>91.2</v>
      </c>
      <c r="G118" s="56">
        <v>112.1</v>
      </c>
      <c r="H118" s="57">
        <v>167.9</v>
      </c>
    </row>
    <row r="119" spans="1:8" s="13" customFormat="1" x14ac:dyDescent="0.3">
      <c r="A119" s="31">
        <v>2016</v>
      </c>
      <c r="B119" s="31"/>
      <c r="C119" s="61">
        <v>114.5</v>
      </c>
      <c r="D119" s="62">
        <v>35.299999999999997</v>
      </c>
      <c r="E119" s="62">
        <v>72.099999999999994</v>
      </c>
      <c r="F119" s="62">
        <v>94.5</v>
      </c>
      <c r="G119" s="62">
        <v>125.7</v>
      </c>
      <c r="H119" s="63">
        <v>215</v>
      </c>
    </row>
    <row r="120" spans="1:8" s="13" customFormat="1" x14ac:dyDescent="0.3">
      <c r="A120" s="31">
        <v>2018</v>
      </c>
      <c r="B120" s="31"/>
      <c r="C120" s="61">
        <v>143.80000000000001</v>
      </c>
      <c r="D120" s="62">
        <v>55.8</v>
      </c>
      <c r="E120" s="62">
        <v>102.9</v>
      </c>
      <c r="F120" s="62">
        <v>127.4</v>
      </c>
      <c r="G120" s="62">
        <v>160.69999999999999</v>
      </c>
      <c r="H120" s="63">
        <v>272.39999999999998</v>
      </c>
    </row>
    <row r="121" spans="1:8" s="13" customFormat="1" x14ac:dyDescent="0.3">
      <c r="A121" s="31">
        <v>2020</v>
      </c>
      <c r="B121" s="31"/>
      <c r="C121" s="61">
        <v>158.6</v>
      </c>
      <c r="D121" s="62">
        <v>60.5</v>
      </c>
      <c r="E121" s="62">
        <v>113.9</v>
      </c>
      <c r="F121" s="62">
        <v>146.19999999999999</v>
      </c>
      <c r="G121" s="62">
        <v>180.8</v>
      </c>
      <c r="H121" s="63">
        <v>291.89999999999998</v>
      </c>
    </row>
    <row r="122" spans="1:8" s="13" customFormat="1" x14ac:dyDescent="0.3">
      <c r="A122" s="31">
        <v>2022</v>
      </c>
      <c r="B122" s="31"/>
      <c r="C122" s="61">
        <v>154.5</v>
      </c>
      <c r="D122" s="62">
        <v>42.6</v>
      </c>
      <c r="E122" s="62">
        <v>74.8</v>
      </c>
      <c r="F122" s="62">
        <v>109.3</v>
      </c>
      <c r="G122" s="62">
        <v>181.7</v>
      </c>
      <c r="H122" s="63">
        <v>363.6</v>
      </c>
    </row>
    <row r="123" spans="1:8" ht="33" x14ac:dyDescent="0.3">
      <c r="A123" s="9" t="s">
        <v>171</v>
      </c>
      <c r="B123" s="1" t="str">
        <f>VLOOKUP(A123,'6.10'!A:B,2,0)</f>
        <v>문화, 스포츠 및 오락</v>
      </c>
      <c r="C123" s="61"/>
      <c r="D123" s="62"/>
      <c r="E123" s="62"/>
      <c r="F123" s="62"/>
      <c r="G123" s="62"/>
      <c r="H123" s="63"/>
    </row>
    <row r="124" spans="1:8" s="13" customFormat="1" x14ac:dyDescent="0.3">
      <c r="A124" s="31">
        <v>2010</v>
      </c>
      <c r="B124" s="31"/>
      <c r="C124" s="61">
        <v>15.6</v>
      </c>
      <c r="D124" s="62">
        <v>0.5</v>
      </c>
      <c r="E124" s="62">
        <v>1.6</v>
      </c>
      <c r="F124" s="62">
        <v>3.6</v>
      </c>
      <c r="G124" s="62">
        <v>10.4</v>
      </c>
      <c r="H124" s="63">
        <v>61.9</v>
      </c>
    </row>
    <row r="125" spans="1:8" s="13" customFormat="1" x14ac:dyDescent="0.3">
      <c r="A125" s="31">
        <v>2012</v>
      </c>
      <c r="B125" s="31"/>
      <c r="C125" s="61">
        <v>17.7</v>
      </c>
      <c r="D125" s="62">
        <v>0.7</v>
      </c>
      <c r="E125" s="62">
        <v>2.5</v>
      </c>
      <c r="F125" s="62">
        <v>5.6</v>
      </c>
      <c r="G125" s="62">
        <v>12.8</v>
      </c>
      <c r="H125" s="63">
        <v>67.2</v>
      </c>
    </row>
    <row r="126" spans="1:8" s="13" customFormat="1" x14ac:dyDescent="0.3">
      <c r="A126" s="31">
        <v>2014</v>
      </c>
      <c r="B126" s="31"/>
      <c r="C126" s="61">
        <v>18</v>
      </c>
      <c r="D126" s="62">
        <v>0.6</v>
      </c>
      <c r="E126" s="62">
        <v>2.6</v>
      </c>
      <c r="F126" s="62">
        <v>5.9</v>
      </c>
      <c r="G126" s="62">
        <v>17.7</v>
      </c>
      <c r="H126" s="63">
        <v>63.1</v>
      </c>
    </row>
    <row r="127" spans="1:8" s="13" customFormat="1" x14ac:dyDescent="0.3">
      <c r="A127" s="31">
        <v>2016</v>
      </c>
      <c r="B127" s="31"/>
      <c r="C127" s="61">
        <v>26.5</v>
      </c>
      <c r="D127" s="62">
        <v>0.8</v>
      </c>
      <c r="E127" s="62">
        <v>2.5</v>
      </c>
      <c r="F127" s="62">
        <v>6.7</v>
      </c>
      <c r="G127" s="62">
        <v>17.7</v>
      </c>
      <c r="H127" s="63">
        <v>90.3</v>
      </c>
    </row>
    <row r="128" spans="1:8" s="13" customFormat="1" x14ac:dyDescent="0.3">
      <c r="A128" s="31">
        <v>2018</v>
      </c>
      <c r="B128" s="31"/>
      <c r="C128" s="55">
        <v>36</v>
      </c>
      <c r="D128" s="56">
        <v>1.4</v>
      </c>
      <c r="E128" s="56">
        <v>8</v>
      </c>
      <c r="F128" s="56">
        <v>11.7</v>
      </c>
      <c r="G128" s="56">
        <v>32.700000000000003</v>
      </c>
      <c r="H128" s="57">
        <v>126.3</v>
      </c>
    </row>
    <row r="129" spans="1:8" s="13" customFormat="1" x14ac:dyDescent="0.3">
      <c r="A129" s="31">
        <v>2020</v>
      </c>
      <c r="B129" s="31"/>
      <c r="C129" s="61">
        <v>36.299999999999997</v>
      </c>
      <c r="D129" s="62">
        <v>1.5</v>
      </c>
      <c r="E129" s="62">
        <v>7.1</v>
      </c>
      <c r="F129" s="62">
        <v>15.3</v>
      </c>
      <c r="G129" s="62">
        <v>35.4</v>
      </c>
      <c r="H129" s="63">
        <v>122</v>
      </c>
    </row>
    <row r="130" spans="1:8" s="13" customFormat="1" x14ac:dyDescent="0.3">
      <c r="A130" s="31">
        <v>2022</v>
      </c>
      <c r="B130" s="31"/>
      <c r="C130" s="61">
        <v>35.4</v>
      </c>
      <c r="D130" s="62">
        <v>5.7</v>
      </c>
      <c r="E130" s="62">
        <v>11.5</v>
      </c>
      <c r="F130" s="62">
        <v>18.600000000000001</v>
      </c>
      <c r="G130" s="62">
        <v>33.799999999999997</v>
      </c>
      <c r="H130" s="63">
        <v>107</v>
      </c>
    </row>
    <row r="131" spans="1:8" x14ac:dyDescent="0.3">
      <c r="A131" s="9" t="s">
        <v>173</v>
      </c>
      <c r="B131" s="1" t="str">
        <f>VLOOKUP(A131,'6.10'!A:B,2,0)</f>
        <v>기타</v>
      </c>
      <c r="C131" s="61"/>
      <c r="D131" s="62"/>
      <c r="E131" s="62"/>
      <c r="F131" s="62"/>
      <c r="G131" s="62"/>
      <c r="H131" s="63"/>
    </row>
    <row r="132" spans="1:8" s="13" customFormat="1" x14ac:dyDescent="0.3">
      <c r="A132" s="31">
        <v>2010</v>
      </c>
      <c r="B132" s="31"/>
      <c r="C132" s="61">
        <v>46.7</v>
      </c>
      <c r="D132" s="62">
        <v>16.5</v>
      </c>
      <c r="E132" s="62">
        <v>28.2</v>
      </c>
      <c r="F132" s="62">
        <v>35.700000000000003</v>
      </c>
      <c r="G132" s="62">
        <v>51.2</v>
      </c>
      <c r="H132" s="63">
        <v>102</v>
      </c>
    </row>
    <row r="133" spans="1:8" s="13" customFormat="1" x14ac:dyDescent="0.3">
      <c r="A133" s="31">
        <v>2012</v>
      </c>
      <c r="B133" s="31"/>
      <c r="C133" s="61">
        <v>61.7</v>
      </c>
      <c r="D133" s="62">
        <v>24.8</v>
      </c>
      <c r="E133" s="62">
        <v>41.1</v>
      </c>
      <c r="F133" s="62">
        <v>51.3</v>
      </c>
      <c r="G133" s="62">
        <v>71.400000000000006</v>
      </c>
      <c r="H133" s="63">
        <v>119.8</v>
      </c>
    </row>
    <row r="134" spans="1:8" s="13" customFormat="1" x14ac:dyDescent="0.3">
      <c r="A134" s="31">
        <v>2014</v>
      </c>
      <c r="B134" s="31"/>
      <c r="C134" s="61">
        <v>66.400000000000006</v>
      </c>
      <c r="D134" s="62">
        <v>28.5</v>
      </c>
      <c r="E134" s="62">
        <v>47.1</v>
      </c>
      <c r="F134" s="62">
        <v>57</v>
      </c>
      <c r="G134" s="62">
        <v>74.3</v>
      </c>
      <c r="H134" s="63">
        <v>125.4</v>
      </c>
    </row>
    <row r="135" spans="1:8" s="13" customFormat="1" x14ac:dyDescent="0.3">
      <c r="A135" s="31">
        <v>2016</v>
      </c>
      <c r="B135" s="31"/>
      <c r="C135" s="61">
        <v>82.2</v>
      </c>
      <c r="D135" s="62">
        <v>33.200000000000003</v>
      </c>
      <c r="E135" s="62">
        <v>53.9</v>
      </c>
      <c r="F135" s="62">
        <v>69.7</v>
      </c>
      <c r="G135" s="62">
        <v>91.6</v>
      </c>
      <c r="H135" s="63">
        <v>144.1</v>
      </c>
    </row>
    <row r="136" spans="1:8" s="13" customFormat="1" x14ac:dyDescent="0.3">
      <c r="A136" s="31">
        <v>2018</v>
      </c>
      <c r="B136" s="31"/>
      <c r="C136" s="61">
        <v>91.4</v>
      </c>
      <c r="D136" s="62">
        <v>39.1</v>
      </c>
      <c r="E136" s="62">
        <v>65.5</v>
      </c>
      <c r="F136" s="62">
        <v>78</v>
      </c>
      <c r="G136" s="62">
        <v>106.2</v>
      </c>
      <c r="H136" s="63">
        <v>168.4</v>
      </c>
    </row>
    <row r="137" spans="1:8" s="13" customFormat="1" x14ac:dyDescent="0.3">
      <c r="A137" s="31">
        <v>2020</v>
      </c>
      <c r="B137" s="31"/>
      <c r="C137" s="61">
        <v>116.7</v>
      </c>
      <c r="D137" s="62">
        <v>51.8</v>
      </c>
      <c r="E137" s="62">
        <v>78.599999999999994</v>
      </c>
      <c r="F137" s="62">
        <v>102.7</v>
      </c>
      <c r="G137" s="62">
        <v>132.1</v>
      </c>
      <c r="H137" s="63">
        <v>218.4</v>
      </c>
    </row>
    <row r="138" spans="1:8" s="13" customFormat="1" ht="17.25" thickBot="1" x14ac:dyDescent="0.35">
      <c r="A138" s="31">
        <v>2022</v>
      </c>
      <c r="B138" s="31"/>
      <c r="C138" s="58">
        <v>144.4</v>
      </c>
      <c r="D138" s="59">
        <v>42.5</v>
      </c>
      <c r="E138" s="59">
        <v>76.7</v>
      </c>
      <c r="F138" s="59">
        <v>105.5</v>
      </c>
      <c r="G138" s="59">
        <v>139.19999999999999</v>
      </c>
      <c r="H138" s="60">
        <v>357.5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31"/>
  <sheetViews>
    <sheetView showGridLines="0" zoomScaleNormal="100" workbookViewId="0"/>
  </sheetViews>
  <sheetFormatPr defaultRowHeight="16.5" x14ac:dyDescent="0.3"/>
  <cols>
    <col min="1" max="2" width="20.625" customWidth="1"/>
    <col min="3" max="8" width="10.625" customWidth="1"/>
    <col min="9" max="9" width="11.125" bestFit="1" customWidth="1"/>
  </cols>
  <sheetData>
    <row r="1" spans="1:8" s="4" customFormat="1" ht="26.25" x14ac:dyDescent="0.3">
      <c r="A1" s="7" t="s">
        <v>116</v>
      </c>
      <c r="B1" s="7"/>
      <c r="C1" s="3"/>
      <c r="D1" s="3"/>
      <c r="E1" s="3"/>
      <c r="F1" s="3"/>
      <c r="G1" s="3"/>
      <c r="H1" s="3"/>
    </row>
    <row r="2" spans="1:8" s="4" customFormat="1" ht="26.25" x14ac:dyDescent="0.3">
      <c r="A2" s="7" t="str">
        <f>VLOOKUP(A1,Index!B:C,2,0)</f>
        <v>소득분위별 및 지출항목별 실생활 소비지출 구조</v>
      </c>
      <c r="B2" s="7"/>
      <c r="C2" s="3"/>
      <c r="D2" s="3"/>
      <c r="E2" s="3"/>
      <c r="F2" s="3"/>
      <c r="G2" s="3"/>
      <c r="H2" s="3"/>
    </row>
    <row r="4" spans="1:8" x14ac:dyDescent="0.3">
      <c r="A4" t="s">
        <v>25</v>
      </c>
    </row>
    <row r="5" spans="1:8" x14ac:dyDescent="0.3">
      <c r="A5" t="str">
        <f>IFERROR(HLOOKUP(A4,'6.1'!4:5,2,0),HLOOKUP(A4,'6.3'!4:5,2,0))</f>
        <v>경상가격, 단위: %</v>
      </c>
    </row>
    <row r="7" spans="1:8" s="32" customFormat="1" ht="12" x14ac:dyDescent="0.3">
      <c r="C7" s="33" t="s">
        <v>73</v>
      </c>
      <c r="D7" s="34" t="s">
        <v>45</v>
      </c>
      <c r="E7" s="34"/>
      <c r="F7" s="34"/>
      <c r="G7" s="34"/>
      <c r="H7" s="34"/>
    </row>
    <row r="8" spans="1:8" s="32" customFormat="1" ht="12" x14ac:dyDescent="0.3">
      <c r="A8" s="35"/>
      <c r="B8" s="35"/>
      <c r="C8" s="36"/>
      <c r="D8" s="36" t="s">
        <v>46</v>
      </c>
      <c r="E8" s="36" t="s">
        <v>48</v>
      </c>
      <c r="F8" s="36" t="s">
        <v>54</v>
      </c>
      <c r="G8" s="36" t="s">
        <v>58</v>
      </c>
      <c r="H8" s="36" t="s">
        <v>62</v>
      </c>
    </row>
    <row r="9" spans="1:8" s="32" customFormat="1" ht="24.95" customHeight="1" x14ac:dyDescent="0.3">
      <c r="A9" s="35"/>
      <c r="B9" s="35"/>
      <c r="C9" s="80"/>
      <c r="D9" s="43" t="s">
        <v>50</v>
      </c>
      <c r="E9" s="43"/>
      <c r="F9" s="43"/>
      <c r="G9" s="43"/>
      <c r="H9" s="43"/>
    </row>
    <row r="10" spans="1:8" s="32" customFormat="1" ht="24.95" customHeight="1" thickBot="1" x14ac:dyDescent="0.35">
      <c r="A10" s="35"/>
      <c r="B10" s="35"/>
      <c r="C10" s="80"/>
      <c r="D10" s="80" t="s">
        <v>51</v>
      </c>
      <c r="E10" s="80" t="s">
        <v>52</v>
      </c>
      <c r="F10" s="80" t="s">
        <v>56</v>
      </c>
      <c r="G10" s="80" t="s">
        <v>60</v>
      </c>
      <c r="H10" s="80" t="s">
        <v>64</v>
      </c>
    </row>
    <row r="11" spans="1:8" s="21" customFormat="1" x14ac:dyDescent="0.3">
      <c r="A11" s="8" t="s">
        <v>6</v>
      </c>
      <c r="B11" s="8" t="str">
        <f>VLOOKUP(A11,'6.10'!A:B,2,0)</f>
        <v>전국</v>
      </c>
      <c r="C11" s="49">
        <v>100</v>
      </c>
      <c r="D11" s="50">
        <v>100</v>
      </c>
      <c r="E11" s="50">
        <v>100</v>
      </c>
      <c r="F11" s="50">
        <v>100</v>
      </c>
      <c r="G11" s="50">
        <v>100</v>
      </c>
      <c r="H11" s="51">
        <v>100</v>
      </c>
    </row>
    <row r="12" spans="1:8" ht="33" x14ac:dyDescent="0.3">
      <c r="A12" s="8" t="s">
        <v>22</v>
      </c>
      <c r="B12" s="8" t="str">
        <f>VLOOKUP(A12,'6.10'!A:B,2,0)</f>
        <v>음식, 음료 및 담배</v>
      </c>
      <c r="C12" s="52"/>
      <c r="F12" s="53"/>
      <c r="G12" s="53"/>
      <c r="H12" s="54"/>
    </row>
    <row r="13" spans="1:8" s="13" customFormat="1" x14ac:dyDescent="0.3">
      <c r="A13" s="31">
        <v>2010</v>
      </c>
      <c r="B13" s="31"/>
      <c r="C13" s="61">
        <v>52.9</v>
      </c>
      <c r="D13" s="62">
        <v>65.400000000000006</v>
      </c>
      <c r="E13" s="62">
        <v>60.5</v>
      </c>
      <c r="F13" s="62">
        <v>58.4</v>
      </c>
      <c r="G13" s="62">
        <v>54.3</v>
      </c>
      <c r="H13" s="63">
        <v>44.8</v>
      </c>
    </row>
    <row r="14" spans="1:8" s="13" customFormat="1" x14ac:dyDescent="0.3">
      <c r="A14" s="31">
        <v>2012</v>
      </c>
      <c r="B14" s="31"/>
      <c r="C14" s="61">
        <v>56</v>
      </c>
      <c r="D14" s="62">
        <v>66.3</v>
      </c>
      <c r="E14" s="62">
        <v>60.5</v>
      </c>
      <c r="F14" s="62">
        <v>58.6</v>
      </c>
      <c r="G14" s="62">
        <v>56</v>
      </c>
      <c r="H14" s="63">
        <v>50.5</v>
      </c>
    </row>
    <row r="15" spans="1:8" s="13" customFormat="1" x14ac:dyDescent="0.3">
      <c r="A15" s="31">
        <v>2014</v>
      </c>
      <c r="B15" s="31"/>
      <c r="C15" s="55">
        <v>52.6</v>
      </c>
      <c r="D15" s="56">
        <v>62.6</v>
      </c>
      <c r="E15" s="56">
        <v>57.3</v>
      </c>
      <c r="F15" s="56">
        <v>55</v>
      </c>
      <c r="G15" s="56">
        <v>52.8</v>
      </c>
      <c r="H15" s="57">
        <v>46.7</v>
      </c>
    </row>
    <row r="16" spans="1:8" s="13" customFormat="1" x14ac:dyDescent="0.3">
      <c r="A16" s="31">
        <v>2016</v>
      </c>
      <c r="B16" s="31"/>
      <c r="C16" s="55">
        <v>51</v>
      </c>
      <c r="D16" s="56">
        <v>62.6</v>
      </c>
      <c r="E16" s="56">
        <v>56.3</v>
      </c>
      <c r="F16" s="56">
        <v>53.7</v>
      </c>
      <c r="G16" s="56">
        <v>51.9</v>
      </c>
      <c r="H16" s="57">
        <v>45.5</v>
      </c>
    </row>
    <row r="17" spans="1:8" s="13" customFormat="1" x14ac:dyDescent="0.3">
      <c r="A17" s="31">
        <v>2018</v>
      </c>
      <c r="B17" s="31"/>
      <c r="C17" s="61">
        <v>47.3</v>
      </c>
      <c r="D17" s="62">
        <v>55.6</v>
      </c>
      <c r="E17" s="62">
        <v>53.5</v>
      </c>
      <c r="F17" s="62">
        <v>49.2</v>
      </c>
      <c r="G17" s="62">
        <v>49</v>
      </c>
      <c r="H17" s="63">
        <v>40.5</v>
      </c>
    </row>
    <row r="18" spans="1:8" s="13" customFormat="1" x14ac:dyDescent="0.3">
      <c r="A18" s="31">
        <v>2020</v>
      </c>
      <c r="B18" s="31"/>
      <c r="C18" s="61">
        <v>49.6</v>
      </c>
      <c r="D18" s="62">
        <v>57.9</v>
      </c>
      <c r="E18" s="62">
        <v>52.6</v>
      </c>
      <c r="F18" s="62">
        <v>52.3</v>
      </c>
      <c r="G18" s="62">
        <v>49.7</v>
      </c>
      <c r="H18" s="63">
        <v>44.3</v>
      </c>
    </row>
    <row r="19" spans="1:8" s="13" customFormat="1" x14ac:dyDescent="0.3">
      <c r="A19" s="31">
        <v>2022</v>
      </c>
      <c r="B19" s="31"/>
      <c r="C19" s="61">
        <v>48.2</v>
      </c>
      <c r="D19" s="62">
        <v>59.5</v>
      </c>
      <c r="E19" s="62">
        <v>55.8</v>
      </c>
      <c r="F19" s="62">
        <v>54</v>
      </c>
      <c r="G19" s="62">
        <v>51.9</v>
      </c>
      <c r="H19" s="63">
        <v>40.700000000000003</v>
      </c>
    </row>
    <row r="20" spans="1:8" x14ac:dyDescent="0.3">
      <c r="A20" s="9" t="s">
        <v>148</v>
      </c>
      <c r="B20" s="1" t="str">
        <f>VLOOKUP(A20,'6.10'!A:B,2,0)</f>
        <v>음식</v>
      </c>
      <c r="C20" s="61"/>
      <c r="D20" s="62"/>
      <c r="E20" s="62"/>
      <c r="F20" s="62"/>
      <c r="G20" s="62"/>
      <c r="H20" s="63"/>
    </row>
    <row r="21" spans="1:8" s="13" customFormat="1" x14ac:dyDescent="0.3">
      <c r="A21" s="31">
        <v>2010</v>
      </c>
      <c r="B21" s="31"/>
      <c r="C21" s="61">
        <v>9.1</v>
      </c>
      <c r="D21" s="62">
        <v>19.899999999999999</v>
      </c>
      <c r="E21" s="62">
        <v>14.2</v>
      </c>
      <c r="F21" s="62">
        <v>11.2</v>
      </c>
      <c r="G21" s="62">
        <v>8.4</v>
      </c>
      <c r="H21" s="63">
        <v>4.5999999999999996</v>
      </c>
    </row>
    <row r="22" spans="1:8" s="13" customFormat="1" x14ac:dyDescent="0.3">
      <c r="A22" s="31">
        <v>2012</v>
      </c>
      <c r="B22" s="31"/>
      <c r="C22" s="61">
        <v>8.6999999999999993</v>
      </c>
      <c r="D22" s="62">
        <v>17.8</v>
      </c>
      <c r="E22" s="62">
        <v>12.5</v>
      </c>
      <c r="F22" s="62">
        <v>9.8000000000000007</v>
      </c>
      <c r="G22" s="62">
        <v>7.7</v>
      </c>
      <c r="H22" s="63">
        <v>5</v>
      </c>
    </row>
    <row r="23" spans="1:8" s="13" customFormat="1" x14ac:dyDescent="0.3">
      <c r="A23" s="31">
        <v>2014</v>
      </c>
      <c r="B23" s="31"/>
      <c r="C23" s="61">
        <v>7.6</v>
      </c>
      <c r="D23" s="62">
        <v>15.9</v>
      </c>
      <c r="E23" s="62">
        <v>10.5</v>
      </c>
      <c r="F23" s="62">
        <v>8.3000000000000007</v>
      </c>
      <c r="G23" s="62">
        <v>6.8</v>
      </c>
      <c r="H23" s="63">
        <v>4.5999999999999996</v>
      </c>
    </row>
    <row r="24" spans="1:8" s="13" customFormat="1" x14ac:dyDescent="0.3">
      <c r="A24" s="31">
        <v>2016</v>
      </c>
      <c r="B24" s="31"/>
      <c r="C24" s="61">
        <v>6.4</v>
      </c>
      <c r="D24" s="62">
        <v>15</v>
      </c>
      <c r="E24" s="62">
        <v>9.4</v>
      </c>
      <c r="F24" s="62">
        <v>7.4</v>
      </c>
      <c r="G24" s="62">
        <v>5.6</v>
      </c>
      <c r="H24" s="63">
        <v>3.8</v>
      </c>
    </row>
    <row r="25" spans="1:8" s="13" customFormat="1" x14ac:dyDescent="0.3">
      <c r="A25" s="31">
        <v>2018</v>
      </c>
      <c r="B25" s="31"/>
      <c r="C25" s="61">
        <v>5.5</v>
      </c>
      <c r="D25" s="62">
        <v>11.4</v>
      </c>
      <c r="E25" s="62">
        <v>7.3</v>
      </c>
      <c r="F25" s="62">
        <v>6.3</v>
      </c>
      <c r="G25" s="62">
        <v>4.9000000000000004</v>
      </c>
      <c r="H25" s="63">
        <v>3.3</v>
      </c>
    </row>
    <row r="26" spans="1:8" s="13" customFormat="1" x14ac:dyDescent="0.3">
      <c r="A26" s="31">
        <v>2020</v>
      </c>
      <c r="B26" s="31"/>
      <c r="C26" s="55">
        <v>5.2</v>
      </c>
      <c r="D26" s="56">
        <v>9.8000000000000007</v>
      </c>
      <c r="E26" s="56">
        <v>6.5</v>
      </c>
      <c r="F26" s="56">
        <v>6.7</v>
      </c>
      <c r="G26" s="56">
        <v>4.4000000000000004</v>
      </c>
      <c r="H26" s="57">
        <v>3</v>
      </c>
    </row>
    <row r="27" spans="1:8" s="13" customFormat="1" x14ac:dyDescent="0.3">
      <c r="A27" s="31">
        <v>2022</v>
      </c>
      <c r="B27" s="31"/>
      <c r="C27" s="61">
        <v>5.7</v>
      </c>
      <c r="D27" s="62">
        <v>11.3</v>
      </c>
      <c r="E27" s="62">
        <v>7.8</v>
      </c>
      <c r="F27" s="62">
        <v>6.3</v>
      </c>
      <c r="G27" s="62">
        <v>5.0999999999999996</v>
      </c>
      <c r="H27" s="63">
        <v>4.3</v>
      </c>
    </row>
    <row r="28" spans="1:8" x14ac:dyDescent="0.3">
      <c r="A28" s="9" t="s">
        <v>150</v>
      </c>
      <c r="B28" s="1" t="str">
        <f>VLOOKUP(A28,'6.10'!A:B,2,0)</f>
        <v>식재료</v>
      </c>
      <c r="C28" s="61"/>
      <c r="D28" s="62"/>
      <c r="E28" s="62"/>
      <c r="F28" s="62"/>
      <c r="G28" s="62"/>
      <c r="H28" s="63"/>
    </row>
    <row r="29" spans="1:8" s="13" customFormat="1" x14ac:dyDescent="0.3">
      <c r="A29" s="31">
        <v>2010</v>
      </c>
      <c r="B29" s="31"/>
      <c r="C29" s="61">
        <v>27.6</v>
      </c>
      <c r="D29" s="62">
        <v>32</v>
      </c>
      <c r="E29" s="62">
        <v>31.9</v>
      </c>
      <c r="F29" s="62">
        <v>31.2</v>
      </c>
      <c r="G29" s="62">
        <v>28.8</v>
      </c>
      <c r="H29" s="63">
        <v>23.2</v>
      </c>
    </row>
    <row r="30" spans="1:8" s="13" customFormat="1" x14ac:dyDescent="0.3">
      <c r="A30" s="31">
        <v>2012</v>
      </c>
      <c r="B30" s="31"/>
      <c r="C30" s="61">
        <v>29.3</v>
      </c>
      <c r="D30" s="62">
        <v>33.4</v>
      </c>
      <c r="E30" s="62">
        <v>32.200000000000003</v>
      </c>
      <c r="F30" s="62">
        <v>31.7</v>
      </c>
      <c r="G30" s="62">
        <v>29.7</v>
      </c>
      <c r="H30" s="63">
        <v>25.8</v>
      </c>
    </row>
    <row r="31" spans="1:8" s="13" customFormat="1" x14ac:dyDescent="0.3">
      <c r="A31" s="31">
        <v>2014</v>
      </c>
      <c r="B31" s="31"/>
      <c r="C31" s="61">
        <v>28.4</v>
      </c>
      <c r="D31" s="62">
        <v>33.200000000000003</v>
      </c>
      <c r="E31" s="62">
        <v>31.4</v>
      </c>
      <c r="F31" s="62">
        <v>29.9</v>
      </c>
      <c r="G31" s="62">
        <v>28.7</v>
      </c>
      <c r="H31" s="63">
        <v>25</v>
      </c>
    </row>
    <row r="32" spans="1:8" s="13" customFormat="1" x14ac:dyDescent="0.3">
      <c r="A32" s="31">
        <v>2016</v>
      </c>
      <c r="B32" s="31"/>
      <c r="C32" s="61">
        <v>28.2</v>
      </c>
      <c r="D32" s="62">
        <v>34.4</v>
      </c>
      <c r="E32" s="62">
        <v>32.200000000000003</v>
      </c>
      <c r="F32" s="62">
        <v>31.2</v>
      </c>
      <c r="G32" s="62">
        <v>28.5</v>
      </c>
      <c r="H32" s="63">
        <v>24.3</v>
      </c>
    </row>
    <row r="33" spans="1:8" s="13" customFormat="1" x14ac:dyDescent="0.3">
      <c r="A33" s="31">
        <v>2018</v>
      </c>
      <c r="B33" s="31"/>
      <c r="C33" s="61">
        <v>25.9</v>
      </c>
      <c r="D33" s="62">
        <v>31.5</v>
      </c>
      <c r="E33" s="62">
        <v>29.4</v>
      </c>
      <c r="F33" s="62">
        <v>27.6</v>
      </c>
      <c r="G33" s="62">
        <v>27</v>
      </c>
      <c r="H33" s="63">
        <v>21.5</v>
      </c>
    </row>
    <row r="34" spans="1:8" s="13" customFormat="1" x14ac:dyDescent="0.3">
      <c r="A34" s="31">
        <v>2020</v>
      </c>
      <c r="B34" s="31"/>
      <c r="C34" s="55">
        <v>28.5</v>
      </c>
      <c r="D34" s="56">
        <v>34.799999999999997</v>
      </c>
      <c r="E34" s="56">
        <v>31.9</v>
      </c>
      <c r="F34" s="56">
        <v>30</v>
      </c>
      <c r="G34" s="56">
        <v>28.5</v>
      </c>
      <c r="H34" s="57">
        <v>24.3</v>
      </c>
    </row>
    <row r="35" spans="1:8" s="13" customFormat="1" x14ac:dyDescent="0.3">
      <c r="A35" s="31">
        <v>2022</v>
      </c>
      <c r="B35" s="31"/>
      <c r="C35" s="61">
        <v>29.5</v>
      </c>
      <c r="D35" s="62">
        <v>38.6</v>
      </c>
      <c r="E35" s="62">
        <v>37.5</v>
      </c>
      <c r="F35" s="62">
        <v>35.799999999999997</v>
      </c>
      <c r="G35" s="62">
        <v>33.299999999999997</v>
      </c>
      <c r="H35" s="63">
        <v>21.8</v>
      </c>
    </row>
    <row r="36" spans="1:8" x14ac:dyDescent="0.3">
      <c r="A36" s="9" t="s">
        <v>152</v>
      </c>
      <c r="B36" s="1" t="str">
        <f>VLOOKUP(A36,'6.10'!A:B,2,0)</f>
        <v>연료</v>
      </c>
      <c r="C36" s="61"/>
      <c r="D36" s="62"/>
      <c r="E36" s="62"/>
      <c r="F36" s="62"/>
      <c r="G36" s="62"/>
      <c r="H36" s="63"/>
    </row>
    <row r="37" spans="1:8" s="13" customFormat="1" x14ac:dyDescent="0.3">
      <c r="A37" s="31">
        <v>2010</v>
      </c>
      <c r="B37" s="31"/>
      <c r="C37" s="61">
        <v>2.9</v>
      </c>
      <c r="D37" s="62">
        <v>4.7</v>
      </c>
      <c r="E37" s="62">
        <v>3.9</v>
      </c>
      <c r="F37" s="62">
        <v>3.4</v>
      </c>
      <c r="G37" s="62">
        <v>2.8</v>
      </c>
      <c r="H37" s="63">
        <v>2</v>
      </c>
    </row>
    <row r="38" spans="1:8" s="13" customFormat="1" x14ac:dyDescent="0.3">
      <c r="A38" s="31">
        <v>2012</v>
      </c>
      <c r="B38" s="31"/>
      <c r="C38" s="61">
        <v>3</v>
      </c>
      <c r="D38" s="62">
        <v>4.9000000000000004</v>
      </c>
      <c r="E38" s="62">
        <v>3.7</v>
      </c>
      <c r="F38" s="62">
        <v>3.4</v>
      </c>
      <c r="G38" s="62">
        <v>2.9</v>
      </c>
      <c r="H38" s="63">
        <v>2.2000000000000002</v>
      </c>
    </row>
    <row r="39" spans="1:8" s="13" customFormat="1" x14ac:dyDescent="0.3">
      <c r="A39" s="31">
        <v>2014</v>
      </c>
      <c r="B39" s="31"/>
      <c r="C39" s="61">
        <v>2.6</v>
      </c>
      <c r="D39" s="62">
        <v>4.4000000000000004</v>
      </c>
      <c r="E39" s="62">
        <v>3.3</v>
      </c>
      <c r="F39" s="62">
        <v>2.8</v>
      </c>
      <c r="G39" s="62">
        <v>2.4</v>
      </c>
      <c r="H39" s="63">
        <v>1.8</v>
      </c>
    </row>
    <row r="40" spans="1:8" s="13" customFormat="1" x14ac:dyDescent="0.3">
      <c r="A40" s="31">
        <v>2016</v>
      </c>
      <c r="B40" s="31"/>
      <c r="C40" s="61">
        <v>2</v>
      </c>
      <c r="D40" s="62">
        <v>4.0999999999999996</v>
      </c>
      <c r="E40" s="62">
        <v>2.7</v>
      </c>
      <c r="F40" s="62">
        <v>2.1</v>
      </c>
      <c r="G40" s="62">
        <v>1.8</v>
      </c>
      <c r="H40" s="63">
        <v>1.3</v>
      </c>
    </row>
    <row r="41" spans="1:8" s="13" customFormat="1" x14ac:dyDescent="0.3">
      <c r="A41" s="31">
        <v>2018</v>
      </c>
      <c r="B41" s="31"/>
      <c r="C41" s="61">
        <v>1.7</v>
      </c>
      <c r="D41" s="62">
        <v>3.4</v>
      </c>
      <c r="E41" s="62">
        <v>2.2000000000000002</v>
      </c>
      <c r="F41" s="62">
        <v>1.9</v>
      </c>
      <c r="G41" s="62">
        <v>1.6</v>
      </c>
      <c r="H41" s="63">
        <v>1.1000000000000001</v>
      </c>
    </row>
    <row r="42" spans="1:8" s="13" customFormat="1" x14ac:dyDescent="0.3">
      <c r="A42" s="31">
        <v>2020</v>
      </c>
      <c r="B42" s="31"/>
      <c r="C42" s="55">
        <v>1.5</v>
      </c>
      <c r="D42" s="56">
        <v>2.9</v>
      </c>
      <c r="E42" s="56">
        <v>1.9</v>
      </c>
      <c r="F42" s="56">
        <v>1.6</v>
      </c>
      <c r="G42" s="56">
        <v>1.5</v>
      </c>
      <c r="H42" s="57">
        <v>1</v>
      </c>
    </row>
    <row r="43" spans="1:8" s="13" customFormat="1" x14ac:dyDescent="0.3">
      <c r="A43" s="31">
        <v>2022</v>
      </c>
      <c r="B43" s="31"/>
      <c r="C43" s="61">
        <v>2.2000000000000002</v>
      </c>
      <c r="D43" s="62">
        <v>3.8</v>
      </c>
      <c r="E43" s="62">
        <v>2.8</v>
      </c>
      <c r="F43" s="62">
        <v>2.4</v>
      </c>
      <c r="G43" s="62">
        <v>1.9</v>
      </c>
      <c r="H43" s="63">
        <v>1.9</v>
      </c>
    </row>
    <row r="44" spans="1:8" x14ac:dyDescent="0.3">
      <c r="A44" s="9" t="s">
        <v>154</v>
      </c>
      <c r="B44" s="1" t="str">
        <f>VLOOKUP(A44,'6.10'!A:B,2,0)</f>
        <v>외식</v>
      </c>
      <c r="C44" s="61"/>
      <c r="D44" s="62"/>
      <c r="E44" s="62"/>
      <c r="F44" s="62"/>
      <c r="G44" s="62"/>
      <c r="H44" s="63"/>
    </row>
    <row r="45" spans="1:8" s="13" customFormat="1" x14ac:dyDescent="0.3">
      <c r="A45" s="31">
        <v>2010</v>
      </c>
      <c r="B45" s="31"/>
      <c r="C45" s="61">
        <v>10.5</v>
      </c>
      <c r="D45" s="62">
        <v>5.9</v>
      </c>
      <c r="E45" s="62">
        <v>7.6</v>
      </c>
      <c r="F45" s="62">
        <v>9.6</v>
      </c>
      <c r="G45" s="62">
        <v>11.3</v>
      </c>
      <c r="H45" s="63">
        <v>12.4</v>
      </c>
    </row>
    <row r="46" spans="1:8" s="13" customFormat="1" x14ac:dyDescent="0.3">
      <c r="A46" s="31">
        <v>2012</v>
      </c>
      <c r="B46" s="31"/>
      <c r="C46" s="61">
        <v>12.5</v>
      </c>
      <c r="D46" s="62">
        <v>7.5</v>
      </c>
      <c r="E46" s="62">
        <v>9.5</v>
      </c>
      <c r="F46" s="62">
        <v>11.1</v>
      </c>
      <c r="G46" s="62">
        <v>13.2</v>
      </c>
      <c r="H46" s="63">
        <v>15.1</v>
      </c>
    </row>
    <row r="47" spans="1:8" s="13" customFormat="1" x14ac:dyDescent="0.3">
      <c r="A47" s="31">
        <v>2014</v>
      </c>
      <c r="B47" s="31"/>
      <c r="C47" s="61">
        <v>11.5</v>
      </c>
      <c r="D47" s="62">
        <v>6.3</v>
      </c>
      <c r="E47" s="62">
        <v>9.3000000000000007</v>
      </c>
      <c r="F47" s="62">
        <v>11.4</v>
      </c>
      <c r="G47" s="62">
        <v>12.6</v>
      </c>
      <c r="H47" s="63">
        <v>13.2</v>
      </c>
    </row>
    <row r="48" spans="1:8" s="13" customFormat="1" x14ac:dyDescent="0.3">
      <c r="A48" s="31">
        <v>2016</v>
      </c>
      <c r="B48" s="31"/>
      <c r="C48" s="61">
        <v>12.1</v>
      </c>
      <c r="D48" s="62">
        <v>6.4</v>
      </c>
      <c r="E48" s="62">
        <v>9.5</v>
      </c>
      <c r="F48" s="62">
        <v>10.5</v>
      </c>
      <c r="G48" s="62">
        <v>13.2</v>
      </c>
      <c r="H48" s="63">
        <v>14</v>
      </c>
    </row>
    <row r="49" spans="1:8" s="13" customFormat="1" x14ac:dyDescent="0.3">
      <c r="A49" s="31">
        <v>2018</v>
      </c>
      <c r="B49" s="31"/>
      <c r="C49" s="61">
        <v>12</v>
      </c>
      <c r="D49" s="62">
        <v>6.9</v>
      </c>
      <c r="E49" s="62">
        <v>12.2</v>
      </c>
      <c r="F49" s="62">
        <v>11.1</v>
      </c>
      <c r="G49" s="62">
        <v>13.4</v>
      </c>
      <c r="H49" s="63">
        <v>12.7</v>
      </c>
    </row>
    <row r="50" spans="1:8" s="13" customFormat="1" x14ac:dyDescent="0.3">
      <c r="A50" s="31">
        <v>2020</v>
      </c>
      <c r="B50" s="31"/>
      <c r="C50" s="55">
        <v>12.3</v>
      </c>
      <c r="D50" s="56">
        <v>8.1</v>
      </c>
      <c r="E50" s="56">
        <v>10</v>
      </c>
      <c r="F50" s="56">
        <v>12.1</v>
      </c>
      <c r="G50" s="56">
        <v>13.4</v>
      </c>
      <c r="H50" s="57">
        <v>14</v>
      </c>
    </row>
    <row r="51" spans="1:8" s="13" customFormat="1" x14ac:dyDescent="0.3">
      <c r="A51" s="31">
        <v>2022</v>
      </c>
      <c r="B51" s="31"/>
      <c r="C51" s="61">
        <v>8.9</v>
      </c>
      <c r="D51" s="62">
        <v>3.2</v>
      </c>
      <c r="E51" s="62">
        <v>5.2</v>
      </c>
      <c r="F51" s="62">
        <v>7.2</v>
      </c>
      <c r="G51" s="62">
        <v>9.3000000000000007</v>
      </c>
      <c r="H51" s="63">
        <v>11.2</v>
      </c>
    </row>
    <row r="52" spans="1:8" ht="33" x14ac:dyDescent="0.3">
      <c r="A52" s="9" t="s">
        <v>156</v>
      </c>
      <c r="B52" s="1" t="str">
        <f>VLOOKUP(A52,'6.10'!A:B,2,0)</f>
        <v>음료 및 담배</v>
      </c>
      <c r="C52" s="61"/>
      <c r="D52" s="62"/>
      <c r="E52" s="62"/>
      <c r="F52" s="62"/>
      <c r="G52" s="62"/>
      <c r="H52" s="63"/>
    </row>
    <row r="53" spans="1:8" s="13" customFormat="1" x14ac:dyDescent="0.3">
      <c r="A53" s="31">
        <v>2010</v>
      </c>
      <c r="B53" s="31"/>
      <c r="C53" s="61">
        <v>2.8</v>
      </c>
      <c r="D53" s="62">
        <v>2.8</v>
      </c>
      <c r="E53" s="62">
        <v>2.9</v>
      </c>
      <c r="F53" s="62">
        <v>3</v>
      </c>
      <c r="G53" s="62">
        <v>3</v>
      </c>
      <c r="H53" s="63">
        <v>2.6</v>
      </c>
    </row>
    <row r="54" spans="1:8" s="13" customFormat="1" x14ac:dyDescent="0.3">
      <c r="A54" s="31">
        <v>2012</v>
      </c>
      <c r="B54" s="31"/>
      <c r="C54" s="61">
        <v>2.5</v>
      </c>
      <c r="D54" s="62">
        <v>2.8</v>
      </c>
      <c r="E54" s="62">
        <v>2.6</v>
      </c>
      <c r="F54" s="62">
        <v>2.6</v>
      </c>
      <c r="G54" s="62">
        <v>2.5</v>
      </c>
      <c r="H54" s="63">
        <v>2.4</v>
      </c>
    </row>
    <row r="55" spans="1:8" s="13" customFormat="1" x14ac:dyDescent="0.3">
      <c r="A55" s="31">
        <v>2014</v>
      </c>
      <c r="B55" s="31"/>
      <c r="C55" s="61">
        <v>2.4</v>
      </c>
      <c r="D55" s="62">
        <v>2.9</v>
      </c>
      <c r="E55" s="62">
        <v>2.8</v>
      </c>
      <c r="F55" s="62">
        <v>2.6</v>
      </c>
      <c r="G55" s="62">
        <v>2.2999999999999998</v>
      </c>
      <c r="H55" s="63">
        <v>2.2000000000000002</v>
      </c>
    </row>
    <row r="56" spans="1:8" s="13" customFormat="1" x14ac:dyDescent="0.3">
      <c r="A56" s="31">
        <v>2016</v>
      </c>
      <c r="B56" s="31"/>
      <c r="C56" s="61">
        <v>2.4</v>
      </c>
      <c r="D56" s="62">
        <v>2.7</v>
      </c>
      <c r="E56" s="62">
        <v>2.5</v>
      </c>
      <c r="F56" s="62">
        <v>2.4</v>
      </c>
      <c r="G56" s="62">
        <v>2.6</v>
      </c>
      <c r="H56" s="63">
        <v>2.2000000000000002</v>
      </c>
    </row>
    <row r="57" spans="1:8" s="13" customFormat="1" x14ac:dyDescent="0.3">
      <c r="A57" s="31">
        <v>2018</v>
      </c>
      <c r="B57" s="31"/>
      <c r="C57" s="61">
        <v>2.1</v>
      </c>
      <c r="D57" s="62">
        <v>2.5</v>
      </c>
      <c r="E57" s="62">
        <v>2.2999999999999998</v>
      </c>
      <c r="F57" s="62">
        <v>2.4</v>
      </c>
      <c r="G57" s="62">
        <v>2.1</v>
      </c>
      <c r="H57" s="63">
        <v>1.9</v>
      </c>
    </row>
    <row r="58" spans="1:8" s="13" customFormat="1" x14ac:dyDescent="0.3">
      <c r="A58" s="31">
        <v>2020</v>
      </c>
      <c r="B58" s="31"/>
      <c r="C58" s="55">
        <v>2</v>
      </c>
      <c r="D58" s="56">
        <v>2.4</v>
      </c>
      <c r="E58" s="56">
        <v>2.2000000000000002</v>
      </c>
      <c r="F58" s="56">
        <v>2</v>
      </c>
      <c r="G58" s="56">
        <v>2</v>
      </c>
      <c r="H58" s="57">
        <v>1.9</v>
      </c>
    </row>
    <row r="59" spans="1:8" s="13" customFormat="1" x14ac:dyDescent="0.3">
      <c r="A59" s="31">
        <v>2022</v>
      </c>
      <c r="B59" s="31"/>
      <c r="C59" s="61">
        <v>2</v>
      </c>
      <c r="D59" s="62">
        <v>2.7</v>
      </c>
      <c r="E59" s="62">
        <v>2.5</v>
      </c>
      <c r="F59" s="62">
        <v>2.4</v>
      </c>
      <c r="G59" s="62">
        <v>2.2999999999999998</v>
      </c>
      <c r="H59" s="63">
        <v>1.5</v>
      </c>
    </row>
    <row r="60" spans="1:8" ht="33" x14ac:dyDescent="0.3">
      <c r="A60" s="8" t="s">
        <v>23</v>
      </c>
      <c r="B60" s="8" t="str">
        <f>VLOOKUP(A60,'6.10'!A:B,2,0)</f>
        <v>그 외</v>
      </c>
      <c r="C60" s="52"/>
      <c r="D60" s="53"/>
      <c r="E60" s="53"/>
      <c r="F60" s="53"/>
      <c r="G60" s="53"/>
      <c r="H60" s="54"/>
    </row>
    <row r="61" spans="1:8" s="13" customFormat="1" x14ac:dyDescent="0.3">
      <c r="A61" s="31">
        <v>2010</v>
      </c>
      <c r="B61" s="31"/>
      <c r="C61" s="61">
        <v>47.2</v>
      </c>
      <c r="D61" s="62">
        <v>34.6</v>
      </c>
      <c r="E61" s="62">
        <v>39.5</v>
      </c>
      <c r="F61" s="62">
        <v>41.6</v>
      </c>
      <c r="G61" s="62">
        <v>45.7</v>
      </c>
      <c r="H61" s="63">
        <v>55.2</v>
      </c>
    </row>
    <row r="62" spans="1:8" s="13" customFormat="1" x14ac:dyDescent="0.3">
      <c r="A62" s="31">
        <v>2012</v>
      </c>
      <c r="B62" s="31"/>
      <c r="C62" s="61">
        <v>44</v>
      </c>
      <c r="D62" s="62">
        <v>33.700000000000003</v>
      </c>
      <c r="E62" s="62">
        <v>39.5</v>
      </c>
      <c r="F62" s="62">
        <v>41.5</v>
      </c>
      <c r="G62" s="62">
        <v>44.1</v>
      </c>
      <c r="H62" s="63">
        <v>49.5</v>
      </c>
    </row>
    <row r="63" spans="1:8" s="13" customFormat="1" x14ac:dyDescent="0.3">
      <c r="A63" s="31">
        <v>2014</v>
      </c>
      <c r="B63" s="31"/>
      <c r="C63" s="55">
        <v>47.4</v>
      </c>
      <c r="D63" s="56">
        <v>37.4</v>
      </c>
      <c r="E63" s="56">
        <v>42.7</v>
      </c>
      <c r="F63" s="56">
        <v>45.1</v>
      </c>
      <c r="G63" s="56">
        <v>47.2</v>
      </c>
      <c r="H63" s="57">
        <v>53.3</v>
      </c>
    </row>
    <row r="64" spans="1:8" s="13" customFormat="1" x14ac:dyDescent="0.3">
      <c r="A64" s="31">
        <v>2016</v>
      </c>
      <c r="B64" s="31"/>
      <c r="C64" s="55">
        <v>49.1</v>
      </c>
      <c r="D64" s="56">
        <v>37.4</v>
      </c>
      <c r="E64" s="56">
        <v>43.7</v>
      </c>
      <c r="F64" s="56">
        <v>46.3</v>
      </c>
      <c r="G64" s="56">
        <v>48.1</v>
      </c>
      <c r="H64" s="57">
        <v>54.5</v>
      </c>
    </row>
    <row r="65" spans="1:8" s="13" customFormat="1" x14ac:dyDescent="0.3">
      <c r="A65" s="31">
        <v>2018</v>
      </c>
      <c r="B65" s="31"/>
      <c r="C65" s="61">
        <v>52.7</v>
      </c>
      <c r="D65" s="62">
        <v>44.4</v>
      </c>
      <c r="E65" s="62">
        <v>46.5</v>
      </c>
      <c r="F65" s="62">
        <v>50.8</v>
      </c>
      <c r="G65" s="62">
        <v>51</v>
      </c>
      <c r="H65" s="63">
        <v>59.6</v>
      </c>
    </row>
    <row r="66" spans="1:8" s="13" customFormat="1" x14ac:dyDescent="0.3">
      <c r="A66" s="31">
        <v>2020</v>
      </c>
      <c r="B66" s="31"/>
      <c r="C66" s="61">
        <v>50.5</v>
      </c>
      <c r="D66" s="62">
        <v>42.1</v>
      </c>
      <c r="E66" s="62">
        <v>47.4</v>
      </c>
      <c r="F66" s="62">
        <v>47.7</v>
      </c>
      <c r="G66" s="62">
        <v>50.3</v>
      </c>
      <c r="H66" s="63">
        <v>55.8</v>
      </c>
    </row>
    <row r="67" spans="1:8" s="13" customFormat="1" x14ac:dyDescent="0.3">
      <c r="A67" s="31">
        <v>2022</v>
      </c>
      <c r="B67" s="31"/>
      <c r="C67" s="61">
        <v>51.8</v>
      </c>
      <c r="D67" s="62">
        <v>40.5</v>
      </c>
      <c r="E67" s="62">
        <v>44.2</v>
      </c>
      <c r="F67" s="62">
        <v>46</v>
      </c>
      <c r="G67" s="62">
        <v>48.1</v>
      </c>
      <c r="H67" s="63">
        <v>59.3</v>
      </c>
    </row>
    <row r="68" spans="1:8" ht="33" x14ac:dyDescent="0.3">
      <c r="A68" s="9" t="s">
        <v>158</v>
      </c>
      <c r="B68" s="1" t="str">
        <f>VLOOKUP(A68,'6.10'!A:B,2,0)</f>
        <v>의류, 모자, 신발</v>
      </c>
      <c r="C68" s="61"/>
      <c r="D68" s="62"/>
      <c r="E68" s="62"/>
      <c r="F68" s="62"/>
      <c r="G68" s="62"/>
      <c r="H68" s="63"/>
    </row>
    <row r="69" spans="1:8" s="13" customFormat="1" x14ac:dyDescent="0.3">
      <c r="A69" s="31">
        <v>2010</v>
      </c>
      <c r="B69" s="31"/>
      <c r="C69" s="61">
        <v>3.5</v>
      </c>
      <c r="D69" s="62">
        <v>3.6</v>
      </c>
      <c r="E69" s="62">
        <v>3.4</v>
      </c>
      <c r="F69" s="62">
        <v>3.4</v>
      </c>
      <c r="G69" s="62">
        <v>3.5</v>
      </c>
      <c r="H69" s="63">
        <v>3.5</v>
      </c>
    </row>
    <row r="70" spans="1:8" s="13" customFormat="1" x14ac:dyDescent="0.3">
      <c r="A70" s="31">
        <v>2012</v>
      </c>
      <c r="B70" s="31"/>
      <c r="C70" s="61">
        <v>3.6</v>
      </c>
      <c r="D70" s="62">
        <v>3.5</v>
      </c>
      <c r="E70" s="62">
        <v>3.4</v>
      </c>
      <c r="F70" s="62">
        <v>3.5</v>
      </c>
      <c r="G70" s="62">
        <v>3.5</v>
      </c>
      <c r="H70" s="63">
        <v>3.7</v>
      </c>
    </row>
    <row r="71" spans="1:8" s="13" customFormat="1" x14ac:dyDescent="0.3">
      <c r="A71" s="31">
        <v>2014</v>
      </c>
      <c r="B71" s="31"/>
      <c r="C71" s="61">
        <v>3.7</v>
      </c>
      <c r="D71" s="62">
        <v>3.8</v>
      </c>
      <c r="E71" s="62">
        <v>3.5</v>
      </c>
      <c r="F71" s="62">
        <v>3.6</v>
      </c>
      <c r="G71" s="62">
        <v>3.8</v>
      </c>
      <c r="H71" s="63">
        <v>3.6</v>
      </c>
    </row>
    <row r="72" spans="1:8" s="13" customFormat="1" x14ac:dyDescent="0.3">
      <c r="A72" s="31">
        <v>2016</v>
      </c>
      <c r="B72" s="31"/>
      <c r="C72" s="61">
        <v>3.7</v>
      </c>
      <c r="D72" s="62">
        <v>3.6</v>
      </c>
      <c r="E72" s="62">
        <v>3.6</v>
      </c>
      <c r="F72" s="62">
        <v>3.6</v>
      </c>
      <c r="G72" s="62">
        <v>3.7</v>
      </c>
      <c r="H72" s="63">
        <v>3.7</v>
      </c>
    </row>
    <row r="73" spans="1:8" s="13" customFormat="1" x14ac:dyDescent="0.3">
      <c r="A73" s="31">
        <v>2018</v>
      </c>
      <c r="B73" s="31"/>
      <c r="C73" s="61">
        <v>3.9</v>
      </c>
      <c r="D73" s="62">
        <v>3.8</v>
      </c>
      <c r="E73" s="62">
        <v>3.8</v>
      </c>
      <c r="F73" s="62">
        <v>3.9</v>
      </c>
      <c r="G73" s="62">
        <v>4.0999999999999996</v>
      </c>
      <c r="H73" s="63">
        <v>3.7</v>
      </c>
    </row>
    <row r="74" spans="1:8" s="13" customFormat="1" x14ac:dyDescent="0.3">
      <c r="A74" s="31">
        <v>2020</v>
      </c>
      <c r="B74" s="31"/>
      <c r="C74" s="55">
        <v>3.6</v>
      </c>
      <c r="D74" s="56">
        <v>3.7</v>
      </c>
      <c r="E74" s="56">
        <v>3.6</v>
      </c>
      <c r="F74" s="56">
        <v>3.6</v>
      </c>
      <c r="G74" s="56">
        <v>3.6</v>
      </c>
      <c r="H74" s="57">
        <v>3.7</v>
      </c>
    </row>
    <row r="75" spans="1:8" s="13" customFormat="1" x14ac:dyDescent="0.3">
      <c r="A75" s="31">
        <v>2022</v>
      </c>
      <c r="B75" s="31"/>
      <c r="C75" s="61">
        <v>4.7</v>
      </c>
      <c r="D75" s="62">
        <v>4.3</v>
      </c>
      <c r="E75" s="62">
        <v>4.4000000000000004</v>
      </c>
      <c r="F75" s="62">
        <v>4.4000000000000004</v>
      </c>
      <c r="G75" s="62">
        <v>4.3</v>
      </c>
      <c r="H75" s="63">
        <v>5.0999999999999996</v>
      </c>
    </row>
    <row r="76" spans="1:8" ht="33" x14ac:dyDescent="0.3">
      <c r="A76" s="9" t="s">
        <v>160</v>
      </c>
      <c r="B76" s="1" t="str">
        <f>VLOOKUP(A76,'6.10'!A:B,2,0)</f>
        <v>주택, 전기, 상하수도</v>
      </c>
      <c r="C76" s="61"/>
      <c r="D76" s="62"/>
      <c r="E76" s="62"/>
      <c r="F76" s="62"/>
      <c r="G76" s="62"/>
      <c r="H76" s="63"/>
    </row>
    <row r="77" spans="1:8" s="13" customFormat="1" x14ac:dyDescent="0.3">
      <c r="A77" s="31">
        <v>2010</v>
      </c>
      <c r="B77" s="31"/>
      <c r="C77" s="61">
        <v>4.4000000000000004</v>
      </c>
      <c r="D77" s="62">
        <v>2.4</v>
      </c>
      <c r="E77" s="62">
        <v>3.3</v>
      </c>
      <c r="F77" s="62">
        <v>3.5</v>
      </c>
      <c r="G77" s="62">
        <v>4.3</v>
      </c>
      <c r="H77" s="63">
        <v>5.6</v>
      </c>
    </row>
    <row r="78" spans="1:8" s="13" customFormat="1" x14ac:dyDescent="0.3">
      <c r="A78" s="31">
        <v>2012</v>
      </c>
      <c r="B78" s="31"/>
      <c r="C78" s="61">
        <v>5.4</v>
      </c>
      <c r="D78" s="62">
        <v>3.4</v>
      </c>
      <c r="E78" s="62">
        <v>4.5</v>
      </c>
      <c r="F78" s="62">
        <v>4.7</v>
      </c>
      <c r="G78" s="62">
        <v>5.6</v>
      </c>
      <c r="H78" s="63">
        <v>6.4</v>
      </c>
    </row>
    <row r="79" spans="1:8" s="13" customFormat="1" x14ac:dyDescent="0.3">
      <c r="A79" s="31">
        <v>2014</v>
      </c>
      <c r="B79" s="31"/>
      <c r="C79" s="61">
        <v>6.6</v>
      </c>
      <c r="D79" s="62">
        <v>3.7</v>
      </c>
      <c r="E79" s="62">
        <v>6</v>
      </c>
      <c r="F79" s="62">
        <v>6.2</v>
      </c>
      <c r="G79" s="62">
        <v>6.7</v>
      </c>
      <c r="H79" s="63">
        <v>7.8</v>
      </c>
    </row>
    <row r="80" spans="1:8" s="13" customFormat="1" x14ac:dyDescent="0.3">
      <c r="A80" s="31">
        <v>2016</v>
      </c>
      <c r="B80" s="31"/>
      <c r="C80" s="61">
        <v>7.8</v>
      </c>
      <c r="D80" s="62">
        <v>4.8</v>
      </c>
      <c r="E80" s="62">
        <v>6.6</v>
      </c>
      <c r="F80" s="62">
        <v>6.8</v>
      </c>
      <c r="G80" s="62">
        <v>8.5</v>
      </c>
      <c r="H80" s="63">
        <v>8.6999999999999993</v>
      </c>
    </row>
    <row r="81" spans="1:8" s="13" customFormat="1" x14ac:dyDescent="0.3">
      <c r="A81" s="31">
        <v>2018</v>
      </c>
      <c r="B81" s="31"/>
      <c r="C81" s="61">
        <v>7.8</v>
      </c>
      <c r="D81" s="62">
        <v>5.3</v>
      </c>
      <c r="E81" s="62">
        <v>6.4</v>
      </c>
      <c r="F81" s="62">
        <v>8.5</v>
      </c>
      <c r="G81" s="62">
        <v>8.1</v>
      </c>
      <c r="H81" s="63">
        <v>8.6</v>
      </c>
    </row>
    <row r="82" spans="1:8" s="13" customFormat="1" x14ac:dyDescent="0.3">
      <c r="A82" s="31">
        <v>2020</v>
      </c>
      <c r="B82" s="31"/>
      <c r="C82" s="55">
        <v>8.6999999999999993</v>
      </c>
      <c r="D82" s="56">
        <v>6.6</v>
      </c>
      <c r="E82" s="56">
        <v>7.2</v>
      </c>
      <c r="F82" s="56">
        <v>8.9</v>
      </c>
      <c r="G82" s="56">
        <v>8.3000000000000007</v>
      </c>
      <c r="H82" s="57">
        <v>10</v>
      </c>
    </row>
    <row r="83" spans="1:8" s="13" customFormat="1" x14ac:dyDescent="0.3">
      <c r="A83" s="31">
        <v>2022</v>
      </c>
      <c r="B83" s="31"/>
      <c r="C83" s="61">
        <v>9.5</v>
      </c>
      <c r="D83" s="62">
        <v>6.3</v>
      </c>
      <c r="E83" s="62">
        <v>7</v>
      </c>
      <c r="F83" s="62">
        <v>7.6</v>
      </c>
      <c r="G83" s="62">
        <v>7.8</v>
      </c>
      <c r="H83" s="63">
        <v>12.2</v>
      </c>
    </row>
    <row r="84" spans="1:8" x14ac:dyDescent="0.3">
      <c r="A84" s="9" t="s">
        <v>162</v>
      </c>
      <c r="B84" s="1" t="str">
        <f>VLOOKUP(A84,'6.10'!A:B,2,0)</f>
        <v>가구</v>
      </c>
      <c r="C84" s="61"/>
      <c r="D84" s="62"/>
      <c r="E84" s="62"/>
      <c r="F84" s="62"/>
      <c r="G84" s="62"/>
      <c r="H84" s="63"/>
    </row>
    <row r="85" spans="1:8" s="13" customFormat="1" x14ac:dyDescent="0.3">
      <c r="A85" s="31">
        <v>2010</v>
      </c>
      <c r="B85" s="31"/>
      <c r="C85" s="61">
        <v>7.9</v>
      </c>
      <c r="D85" s="62">
        <v>6.7</v>
      </c>
      <c r="E85" s="62">
        <v>7</v>
      </c>
      <c r="F85" s="62">
        <v>7.8</v>
      </c>
      <c r="G85" s="62">
        <v>7.8</v>
      </c>
      <c r="H85" s="63">
        <v>8.4</v>
      </c>
    </row>
    <row r="86" spans="1:8" s="13" customFormat="1" x14ac:dyDescent="0.3">
      <c r="A86" s="31">
        <v>2012</v>
      </c>
      <c r="B86" s="31"/>
      <c r="C86" s="61">
        <v>6.5</v>
      </c>
      <c r="D86" s="62">
        <v>5.7</v>
      </c>
      <c r="E86" s="62">
        <v>6</v>
      </c>
      <c r="F86" s="62">
        <v>6.6</v>
      </c>
      <c r="G86" s="62">
        <v>6.4</v>
      </c>
      <c r="H86" s="63">
        <v>6.9</v>
      </c>
    </row>
    <row r="87" spans="1:8" s="13" customFormat="1" x14ac:dyDescent="0.3">
      <c r="A87" s="31">
        <v>2014</v>
      </c>
      <c r="B87" s="31"/>
      <c r="C87" s="61">
        <v>7.2</v>
      </c>
      <c r="D87" s="62">
        <v>6.5</v>
      </c>
      <c r="E87" s="62">
        <v>6.6</v>
      </c>
      <c r="F87" s="62">
        <v>7.1</v>
      </c>
      <c r="G87" s="62">
        <v>7.1</v>
      </c>
      <c r="H87" s="63">
        <v>7.8</v>
      </c>
    </row>
    <row r="88" spans="1:8" s="13" customFormat="1" x14ac:dyDescent="0.3">
      <c r="A88" s="31">
        <v>2016</v>
      </c>
      <c r="B88" s="31"/>
      <c r="C88" s="61">
        <v>7.2</v>
      </c>
      <c r="D88" s="62">
        <v>6.1</v>
      </c>
      <c r="E88" s="62">
        <v>6.6</v>
      </c>
      <c r="F88" s="62">
        <v>7.5</v>
      </c>
      <c r="G88" s="62">
        <v>7.3</v>
      </c>
      <c r="H88" s="63">
        <v>7.4</v>
      </c>
    </row>
    <row r="89" spans="1:8" s="13" customFormat="1" x14ac:dyDescent="0.3">
      <c r="A89" s="31">
        <v>2018</v>
      </c>
      <c r="B89" s="31"/>
      <c r="C89" s="61">
        <v>7.8</v>
      </c>
      <c r="D89" s="62">
        <v>7.3</v>
      </c>
      <c r="E89" s="62">
        <v>7.5</v>
      </c>
      <c r="F89" s="62">
        <v>8.1999999999999993</v>
      </c>
      <c r="G89" s="62">
        <v>8</v>
      </c>
      <c r="H89" s="63">
        <v>7.7</v>
      </c>
    </row>
    <row r="90" spans="1:8" s="13" customFormat="1" x14ac:dyDescent="0.3">
      <c r="A90" s="31">
        <v>2020</v>
      </c>
      <c r="B90" s="31"/>
      <c r="C90" s="55">
        <v>7.3</v>
      </c>
      <c r="D90" s="56">
        <v>7.2</v>
      </c>
      <c r="E90" s="56">
        <v>7.4</v>
      </c>
      <c r="F90" s="56">
        <v>7</v>
      </c>
      <c r="G90" s="56">
        <v>6.8</v>
      </c>
      <c r="H90" s="57">
        <v>7.8</v>
      </c>
    </row>
    <row r="91" spans="1:8" s="13" customFormat="1" x14ac:dyDescent="0.3">
      <c r="A91" s="31">
        <v>2022</v>
      </c>
      <c r="B91" s="31"/>
      <c r="C91" s="61">
        <v>6.5</v>
      </c>
      <c r="D91" s="62">
        <v>5.7</v>
      </c>
      <c r="E91" s="62">
        <v>6.1</v>
      </c>
      <c r="F91" s="62">
        <v>6.3</v>
      </c>
      <c r="G91" s="62">
        <v>6.6</v>
      </c>
      <c r="H91" s="63">
        <v>6.8</v>
      </c>
    </row>
    <row r="92" spans="1:8" x14ac:dyDescent="0.3">
      <c r="A92" s="9" t="s">
        <v>164</v>
      </c>
      <c r="B92" s="1" t="str">
        <f>VLOOKUP(A92,'6.10'!A:B,2,0)</f>
        <v>보건</v>
      </c>
      <c r="C92" s="61"/>
      <c r="D92" s="62"/>
      <c r="E92" s="62"/>
      <c r="F92" s="62"/>
      <c r="G92" s="62"/>
      <c r="H92" s="63"/>
    </row>
    <row r="93" spans="1:8" s="13" customFormat="1" x14ac:dyDescent="0.3">
      <c r="A93" s="31">
        <v>2010</v>
      </c>
      <c r="B93" s="31"/>
      <c r="C93" s="61">
        <v>5.4</v>
      </c>
      <c r="D93" s="62">
        <v>6.2</v>
      </c>
      <c r="E93" s="62">
        <v>6.3</v>
      </c>
      <c r="F93" s="62">
        <v>5.9</v>
      </c>
      <c r="G93" s="62">
        <v>5.5</v>
      </c>
      <c r="H93" s="63">
        <v>4.8</v>
      </c>
    </row>
    <row r="94" spans="1:8" s="13" customFormat="1" x14ac:dyDescent="0.3">
      <c r="A94" s="31">
        <v>2012</v>
      </c>
      <c r="B94" s="31"/>
      <c r="C94" s="61">
        <v>5.2</v>
      </c>
      <c r="D94" s="62">
        <v>5.0999999999999996</v>
      </c>
      <c r="E94" s="62">
        <v>5.8</v>
      </c>
      <c r="F94" s="62">
        <v>5.6</v>
      </c>
      <c r="G94" s="62">
        <v>5</v>
      </c>
      <c r="H94" s="63">
        <v>5</v>
      </c>
    </row>
    <row r="95" spans="1:8" s="13" customFormat="1" x14ac:dyDescent="0.3">
      <c r="A95" s="31">
        <v>2014</v>
      </c>
      <c r="B95" s="31"/>
      <c r="C95" s="61">
        <v>5.4</v>
      </c>
      <c r="D95" s="62">
        <v>6.3</v>
      </c>
      <c r="E95" s="62">
        <v>6.3</v>
      </c>
      <c r="F95" s="62">
        <v>5.9</v>
      </c>
      <c r="G95" s="62">
        <v>5.4</v>
      </c>
      <c r="H95" s="63">
        <v>4.7</v>
      </c>
    </row>
    <row r="96" spans="1:8" s="13" customFormat="1" x14ac:dyDescent="0.3">
      <c r="A96" s="31">
        <v>2016</v>
      </c>
      <c r="B96" s="31"/>
      <c r="C96" s="61">
        <v>5.7</v>
      </c>
      <c r="D96" s="62">
        <v>6</v>
      </c>
      <c r="E96" s="62">
        <v>6.9</v>
      </c>
      <c r="F96" s="62">
        <v>6.5</v>
      </c>
      <c r="G96" s="62">
        <v>6</v>
      </c>
      <c r="H96" s="63">
        <v>4.7</v>
      </c>
    </row>
    <row r="97" spans="1:8" s="13" customFormat="1" x14ac:dyDescent="0.3">
      <c r="A97" s="31">
        <v>2018</v>
      </c>
      <c r="B97" s="31"/>
      <c r="C97" s="61">
        <v>6.6</v>
      </c>
      <c r="D97" s="62">
        <v>9.3000000000000007</v>
      </c>
      <c r="E97" s="62">
        <v>7.4</v>
      </c>
      <c r="F97" s="62">
        <v>6.2</v>
      </c>
      <c r="G97" s="62">
        <v>6.1</v>
      </c>
      <c r="H97" s="63">
        <v>6.2</v>
      </c>
    </row>
    <row r="98" spans="1:8" s="13" customFormat="1" x14ac:dyDescent="0.3">
      <c r="A98" s="31">
        <v>2020</v>
      </c>
      <c r="B98" s="31"/>
      <c r="C98" s="55">
        <v>5.8</v>
      </c>
      <c r="D98" s="56">
        <v>6.6</v>
      </c>
      <c r="E98" s="56">
        <v>6.7</v>
      </c>
      <c r="F98" s="56">
        <v>5.6</v>
      </c>
      <c r="G98" s="56">
        <v>6.6</v>
      </c>
      <c r="H98" s="57">
        <v>4.7</v>
      </c>
    </row>
    <row r="99" spans="1:8" s="13" customFormat="1" x14ac:dyDescent="0.3">
      <c r="A99" s="31">
        <v>2022</v>
      </c>
      <c r="B99" s="31"/>
      <c r="C99" s="61">
        <v>4.5999999999999996</v>
      </c>
      <c r="D99" s="62">
        <v>4.5</v>
      </c>
      <c r="E99" s="62">
        <v>4.9000000000000004</v>
      </c>
      <c r="F99" s="62">
        <v>4.7</v>
      </c>
      <c r="G99" s="62">
        <v>4.5999999999999996</v>
      </c>
      <c r="H99" s="63">
        <v>4.5</v>
      </c>
    </row>
    <row r="100" spans="1:8" ht="33" x14ac:dyDescent="0.3">
      <c r="A100" s="9" t="s">
        <v>167</v>
      </c>
      <c r="B100" s="1" t="str">
        <f>VLOOKUP(A100,'6.10'!A:B,2,0)</f>
        <v>여행 및 통신</v>
      </c>
      <c r="C100" s="61"/>
      <c r="D100" s="62"/>
      <c r="E100" s="62"/>
      <c r="F100" s="62"/>
      <c r="G100" s="62"/>
      <c r="H100" s="63"/>
    </row>
    <row r="101" spans="1:8" s="13" customFormat="1" x14ac:dyDescent="0.3">
      <c r="A101" s="31">
        <v>2010</v>
      </c>
      <c r="B101" s="31"/>
      <c r="C101" s="61">
        <v>14.6</v>
      </c>
      <c r="D101" s="62">
        <v>7.2</v>
      </c>
      <c r="E101" s="62">
        <v>9.8000000000000007</v>
      </c>
      <c r="F101" s="62">
        <v>11.1</v>
      </c>
      <c r="G101" s="62">
        <v>13.8</v>
      </c>
      <c r="H101" s="63">
        <v>19.399999999999999</v>
      </c>
    </row>
    <row r="102" spans="1:8" s="13" customFormat="1" x14ac:dyDescent="0.3">
      <c r="A102" s="31">
        <v>2012</v>
      </c>
      <c r="B102" s="31"/>
      <c r="C102" s="61">
        <v>12.2</v>
      </c>
      <c r="D102" s="62">
        <v>7.9</v>
      </c>
      <c r="E102" s="62">
        <v>9.9</v>
      </c>
      <c r="F102" s="62">
        <v>10.5</v>
      </c>
      <c r="G102" s="62">
        <v>12.7</v>
      </c>
      <c r="H102" s="63">
        <v>14.6</v>
      </c>
    </row>
    <row r="103" spans="1:8" s="13" customFormat="1" x14ac:dyDescent="0.3">
      <c r="A103" s="31">
        <v>2014</v>
      </c>
      <c r="B103" s="31"/>
      <c r="C103" s="61">
        <v>14.3</v>
      </c>
      <c r="D103" s="62">
        <v>9.3000000000000007</v>
      </c>
      <c r="E103" s="62">
        <v>10.7</v>
      </c>
      <c r="F103" s="62">
        <v>12.5</v>
      </c>
      <c r="G103" s="62">
        <v>14.2</v>
      </c>
      <c r="H103" s="63">
        <v>18</v>
      </c>
    </row>
    <row r="104" spans="1:8" s="13" customFormat="1" x14ac:dyDescent="0.3">
      <c r="A104" s="31">
        <v>2016</v>
      </c>
      <c r="B104" s="31"/>
      <c r="C104" s="61">
        <v>13.7</v>
      </c>
      <c r="D104" s="62">
        <v>9</v>
      </c>
      <c r="E104" s="62">
        <v>10.3</v>
      </c>
      <c r="F104" s="62">
        <v>11.8</v>
      </c>
      <c r="G104" s="62">
        <v>12</v>
      </c>
      <c r="H104" s="63">
        <v>17.399999999999999</v>
      </c>
    </row>
    <row r="105" spans="1:8" s="13" customFormat="1" x14ac:dyDescent="0.3">
      <c r="A105" s="31">
        <v>2018</v>
      </c>
      <c r="B105" s="31"/>
      <c r="C105" s="61">
        <v>15.2</v>
      </c>
      <c r="D105" s="62">
        <v>10.3</v>
      </c>
      <c r="E105" s="62">
        <v>11</v>
      </c>
      <c r="F105" s="62">
        <v>13.6</v>
      </c>
      <c r="G105" s="62">
        <v>13.5</v>
      </c>
      <c r="H105" s="63">
        <v>20</v>
      </c>
    </row>
    <row r="106" spans="1:8" s="13" customFormat="1" x14ac:dyDescent="0.3">
      <c r="A106" s="31">
        <v>2020</v>
      </c>
      <c r="B106" s="31"/>
      <c r="C106" s="61">
        <v>13.6</v>
      </c>
      <c r="D106" s="62">
        <v>9.4</v>
      </c>
      <c r="E106" s="62">
        <v>12.5</v>
      </c>
      <c r="F106" s="62">
        <v>12</v>
      </c>
      <c r="G106" s="62">
        <v>13.7</v>
      </c>
      <c r="H106" s="63">
        <v>16</v>
      </c>
    </row>
    <row r="107" spans="1:8" s="13" customFormat="1" x14ac:dyDescent="0.3">
      <c r="A107" s="31">
        <v>2022</v>
      </c>
      <c r="B107" s="31"/>
      <c r="C107" s="61">
        <v>13.9</v>
      </c>
      <c r="D107" s="62">
        <v>10.3</v>
      </c>
      <c r="E107" s="62">
        <v>11.5</v>
      </c>
      <c r="F107" s="62">
        <v>11.8</v>
      </c>
      <c r="G107" s="62">
        <v>12.1</v>
      </c>
      <c r="H107" s="63">
        <v>16.7</v>
      </c>
    </row>
    <row r="108" spans="1:8" x14ac:dyDescent="0.3">
      <c r="A108" s="9" t="s">
        <v>169</v>
      </c>
      <c r="B108" s="1" t="str">
        <f>VLOOKUP(A108,'6.10'!A:B,2,0)</f>
        <v>교육</v>
      </c>
      <c r="C108" s="61"/>
      <c r="D108" s="62"/>
      <c r="E108" s="62"/>
      <c r="F108" s="62"/>
      <c r="G108" s="62"/>
      <c r="H108" s="63"/>
    </row>
    <row r="109" spans="1:8" s="13" customFormat="1" x14ac:dyDescent="0.3">
      <c r="A109" s="31">
        <v>2010</v>
      </c>
      <c r="B109" s="31"/>
      <c r="C109" s="61">
        <v>6</v>
      </c>
      <c r="D109" s="62">
        <v>5.3</v>
      </c>
      <c r="E109" s="62">
        <v>5.6</v>
      </c>
      <c r="F109" s="62">
        <v>5.8</v>
      </c>
      <c r="G109" s="62">
        <v>5.9</v>
      </c>
      <c r="H109" s="63">
        <v>6.4</v>
      </c>
    </row>
    <row r="110" spans="1:8" s="13" customFormat="1" x14ac:dyDescent="0.3">
      <c r="A110" s="31">
        <v>2012</v>
      </c>
      <c r="B110" s="31"/>
      <c r="C110" s="55">
        <v>5.9</v>
      </c>
      <c r="D110" s="56">
        <v>4.5999999999999996</v>
      </c>
      <c r="E110" s="56">
        <v>5.8</v>
      </c>
      <c r="F110" s="56">
        <v>6.3</v>
      </c>
      <c r="G110" s="56">
        <v>5.9</v>
      </c>
      <c r="H110" s="57">
        <v>6.1</v>
      </c>
    </row>
    <row r="111" spans="1:8" s="13" customFormat="1" x14ac:dyDescent="0.3">
      <c r="A111" s="31">
        <v>2014</v>
      </c>
      <c r="B111" s="31"/>
      <c r="C111" s="55">
        <v>5.4</v>
      </c>
      <c r="D111" s="56">
        <v>4.3</v>
      </c>
      <c r="E111" s="56">
        <v>5.7</v>
      </c>
      <c r="F111" s="56">
        <v>5.8</v>
      </c>
      <c r="G111" s="56">
        <v>5.6</v>
      </c>
      <c r="H111" s="57">
        <v>5.4</v>
      </c>
    </row>
    <row r="112" spans="1:8" s="13" customFormat="1" x14ac:dyDescent="0.3">
      <c r="A112" s="31">
        <v>2016</v>
      </c>
      <c r="B112" s="31"/>
      <c r="C112" s="61">
        <v>5.7</v>
      </c>
      <c r="D112" s="62">
        <v>3.9</v>
      </c>
      <c r="E112" s="62">
        <v>5.5</v>
      </c>
      <c r="F112" s="62">
        <v>5.6</v>
      </c>
      <c r="G112" s="62">
        <v>5.7</v>
      </c>
      <c r="H112" s="63">
        <v>6.1</v>
      </c>
    </row>
    <row r="113" spans="1:8" s="13" customFormat="1" x14ac:dyDescent="0.3">
      <c r="A113" s="31">
        <v>2018</v>
      </c>
      <c r="B113" s="31"/>
      <c r="C113" s="61">
        <v>6.1</v>
      </c>
      <c r="D113" s="62">
        <v>4.9000000000000004</v>
      </c>
      <c r="E113" s="62">
        <v>6</v>
      </c>
      <c r="F113" s="62">
        <v>6.1</v>
      </c>
      <c r="G113" s="62">
        <v>6</v>
      </c>
      <c r="H113" s="63">
        <v>6.4</v>
      </c>
    </row>
    <row r="114" spans="1:8" s="13" customFormat="1" x14ac:dyDescent="0.3">
      <c r="A114" s="31">
        <v>2020</v>
      </c>
      <c r="B114" s="31"/>
      <c r="C114" s="61">
        <v>5.9</v>
      </c>
      <c r="D114" s="62">
        <v>4.5</v>
      </c>
      <c r="E114" s="62">
        <v>5.7</v>
      </c>
      <c r="F114" s="62">
        <v>5.9</v>
      </c>
      <c r="G114" s="62">
        <v>5.9</v>
      </c>
      <c r="H114" s="63">
        <v>6.3</v>
      </c>
    </row>
    <row r="115" spans="1:8" s="13" customFormat="1" x14ac:dyDescent="0.3">
      <c r="A115" s="31">
        <v>2022</v>
      </c>
      <c r="B115" s="31"/>
      <c r="C115" s="61">
        <v>5.8</v>
      </c>
      <c r="D115" s="62">
        <v>4.5</v>
      </c>
      <c r="E115" s="62">
        <v>4.7</v>
      </c>
      <c r="F115" s="62">
        <v>5.2</v>
      </c>
      <c r="G115" s="62">
        <v>6.5</v>
      </c>
      <c r="H115" s="63">
        <v>6.1</v>
      </c>
    </row>
    <row r="116" spans="1:8" ht="33" x14ac:dyDescent="0.3">
      <c r="A116" s="9" t="s">
        <v>171</v>
      </c>
      <c r="B116" s="1" t="str">
        <f>VLOOKUP(A116,'6.10'!A:B,2,0)</f>
        <v>문화, 스포츠 및 오락</v>
      </c>
      <c r="C116" s="61"/>
      <c r="D116" s="62"/>
      <c r="E116" s="62"/>
      <c r="F116" s="62"/>
      <c r="G116" s="62"/>
      <c r="H116" s="63"/>
    </row>
    <row r="117" spans="1:8" s="13" customFormat="1" x14ac:dyDescent="0.3">
      <c r="A117" s="31">
        <v>2010</v>
      </c>
      <c r="B117" s="31"/>
      <c r="C117" s="61">
        <v>1.4</v>
      </c>
      <c r="D117" s="62">
        <v>0.1</v>
      </c>
      <c r="E117" s="62">
        <v>0.2</v>
      </c>
      <c r="F117" s="62">
        <v>0.4</v>
      </c>
      <c r="G117" s="62">
        <v>0.8</v>
      </c>
      <c r="H117" s="63">
        <v>2.7</v>
      </c>
    </row>
    <row r="118" spans="1:8" s="13" customFormat="1" x14ac:dyDescent="0.3">
      <c r="A118" s="31">
        <v>2012</v>
      </c>
      <c r="B118" s="31"/>
      <c r="C118" s="61">
        <v>1.2</v>
      </c>
      <c r="D118" s="62">
        <v>0.1</v>
      </c>
      <c r="E118" s="62">
        <v>0.2</v>
      </c>
      <c r="F118" s="62">
        <v>0.4</v>
      </c>
      <c r="G118" s="62">
        <v>0.8</v>
      </c>
      <c r="H118" s="63">
        <v>2.5</v>
      </c>
    </row>
    <row r="119" spans="1:8" s="13" customFormat="1" x14ac:dyDescent="0.3">
      <c r="A119" s="31">
        <v>2014</v>
      </c>
      <c r="B119" s="31"/>
      <c r="C119" s="61">
        <v>1</v>
      </c>
      <c r="D119" s="62">
        <v>0.1</v>
      </c>
      <c r="E119" s="62">
        <v>0.2</v>
      </c>
      <c r="F119" s="62">
        <v>0.4</v>
      </c>
      <c r="G119" s="62">
        <v>0.9</v>
      </c>
      <c r="H119" s="63">
        <v>2</v>
      </c>
    </row>
    <row r="120" spans="1:8" s="13" customFormat="1" x14ac:dyDescent="0.3">
      <c r="A120" s="31">
        <v>2016</v>
      </c>
      <c r="B120" s="31"/>
      <c r="C120" s="61">
        <v>1.3</v>
      </c>
      <c r="D120" s="62">
        <v>0.1</v>
      </c>
      <c r="E120" s="62">
        <v>0.2</v>
      </c>
      <c r="F120" s="62">
        <v>0.4</v>
      </c>
      <c r="G120" s="62">
        <v>0.8</v>
      </c>
      <c r="H120" s="63">
        <v>2.6</v>
      </c>
    </row>
    <row r="121" spans="1:8" s="13" customFormat="1" x14ac:dyDescent="0.3">
      <c r="A121" s="31">
        <v>2018</v>
      </c>
      <c r="B121" s="31"/>
      <c r="C121" s="55">
        <v>1.5</v>
      </c>
      <c r="D121" s="56">
        <v>0.1</v>
      </c>
      <c r="E121" s="56">
        <v>0.5</v>
      </c>
      <c r="F121" s="56">
        <v>0.6</v>
      </c>
      <c r="G121" s="56">
        <v>1.2</v>
      </c>
      <c r="H121" s="57">
        <v>3</v>
      </c>
    </row>
    <row r="122" spans="1:8" s="13" customFormat="1" x14ac:dyDescent="0.3">
      <c r="A122" s="31">
        <v>2020</v>
      </c>
      <c r="B122" s="31"/>
      <c r="C122" s="61">
        <v>1.3</v>
      </c>
      <c r="D122" s="62">
        <v>0.1</v>
      </c>
      <c r="E122" s="62">
        <v>0.4</v>
      </c>
      <c r="F122" s="62">
        <v>0.6</v>
      </c>
      <c r="G122" s="62">
        <v>1.2</v>
      </c>
      <c r="H122" s="63">
        <v>2.6</v>
      </c>
    </row>
    <row r="123" spans="1:8" s="13" customFormat="1" x14ac:dyDescent="0.3">
      <c r="A123" s="31">
        <v>2022</v>
      </c>
      <c r="B123" s="31"/>
      <c r="C123" s="61">
        <v>1.3</v>
      </c>
      <c r="D123" s="62">
        <v>0.6</v>
      </c>
      <c r="E123" s="62">
        <v>0.7</v>
      </c>
      <c r="F123" s="62">
        <v>0.9</v>
      </c>
      <c r="G123" s="62">
        <v>1.2</v>
      </c>
      <c r="H123" s="63">
        <v>1.8</v>
      </c>
    </row>
    <row r="124" spans="1:8" x14ac:dyDescent="0.3">
      <c r="A124" s="9" t="s">
        <v>173</v>
      </c>
      <c r="B124" s="1" t="str">
        <f>VLOOKUP(A124,'6.10'!A:B,2,0)</f>
        <v>기타</v>
      </c>
      <c r="C124" s="61"/>
      <c r="D124" s="62"/>
      <c r="E124" s="62"/>
      <c r="F124" s="62"/>
      <c r="G124" s="62"/>
      <c r="H124" s="63"/>
    </row>
    <row r="125" spans="1:8" s="13" customFormat="1" x14ac:dyDescent="0.3">
      <c r="A125" s="31">
        <v>2010</v>
      </c>
      <c r="B125" s="31"/>
      <c r="C125" s="61">
        <v>4.0999999999999996</v>
      </c>
      <c r="D125" s="62">
        <v>3.3</v>
      </c>
      <c r="E125" s="62">
        <v>3.9</v>
      </c>
      <c r="F125" s="62">
        <v>3.9</v>
      </c>
      <c r="G125" s="62">
        <v>4.0999999999999996</v>
      </c>
      <c r="H125" s="63">
        <v>4.4000000000000004</v>
      </c>
    </row>
    <row r="126" spans="1:8" s="13" customFormat="1" x14ac:dyDescent="0.3">
      <c r="A126" s="31">
        <v>2012</v>
      </c>
      <c r="B126" s="31"/>
      <c r="C126" s="61">
        <v>4.0999999999999996</v>
      </c>
      <c r="D126" s="62">
        <v>3.5</v>
      </c>
      <c r="E126" s="62">
        <v>4</v>
      </c>
      <c r="F126" s="62">
        <v>3.9</v>
      </c>
      <c r="G126" s="62">
        <v>4.2</v>
      </c>
      <c r="H126" s="63">
        <v>4.4000000000000004</v>
      </c>
    </row>
    <row r="127" spans="1:8" s="13" customFormat="1" x14ac:dyDescent="0.3">
      <c r="A127" s="31">
        <v>2014</v>
      </c>
      <c r="B127" s="31"/>
      <c r="C127" s="61">
        <v>3.8</v>
      </c>
      <c r="D127" s="62">
        <v>3.4</v>
      </c>
      <c r="E127" s="62">
        <v>3.8</v>
      </c>
      <c r="F127" s="62">
        <v>3.6</v>
      </c>
      <c r="G127" s="62">
        <v>3.7</v>
      </c>
      <c r="H127" s="63">
        <v>4</v>
      </c>
    </row>
    <row r="128" spans="1:8" s="13" customFormat="1" x14ac:dyDescent="0.3">
      <c r="A128" s="31">
        <v>2016</v>
      </c>
      <c r="B128" s="31"/>
      <c r="C128" s="61">
        <v>4.0999999999999996</v>
      </c>
      <c r="D128" s="62">
        <v>3.7</v>
      </c>
      <c r="E128" s="62">
        <v>4.0999999999999996</v>
      </c>
      <c r="F128" s="62">
        <v>4.0999999999999996</v>
      </c>
      <c r="G128" s="62">
        <v>4.2</v>
      </c>
      <c r="H128" s="63">
        <v>4.0999999999999996</v>
      </c>
    </row>
    <row r="129" spans="1:8" s="13" customFormat="1" x14ac:dyDescent="0.3">
      <c r="A129" s="31">
        <v>2018</v>
      </c>
      <c r="B129" s="31"/>
      <c r="C129" s="61">
        <v>3.9</v>
      </c>
      <c r="D129" s="62">
        <v>3.4</v>
      </c>
      <c r="E129" s="62">
        <v>3.8</v>
      </c>
      <c r="F129" s="62">
        <v>3.8</v>
      </c>
      <c r="G129" s="62">
        <v>4</v>
      </c>
      <c r="H129" s="63">
        <v>4</v>
      </c>
    </row>
    <row r="130" spans="1:8" s="13" customFormat="1" x14ac:dyDescent="0.3">
      <c r="A130" s="31">
        <v>2020</v>
      </c>
      <c r="B130" s="31"/>
      <c r="C130" s="61">
        <v>4.3</v>
      </c>
      <c r="D130" s="62">
        <v>3.9</v>
      </c>
      <c r="E130" s="62">
        <v>3.9</v>
      </c>
      <c r="F130" s="62">
        <v>4.0999999999999996</v>
      </c>
      <c r="G130" s="62">
        <v>4.3</v>
      </c>
      <c r="H130" s="63">
        <v>4.7</v>
      </c>
    </row>
    <row r="131" spans="1:8" s="13" customFormat="1" ht="17.25" thickBot="1" x14ac:dyDescent="0.35">
      <c r="A131" s="31">
        <v>2022</v>
      </c>
      <c r="B131" s="31"/>
      <c r="C131" s="58">
        <v>5.4</v>
      </c>
      <c r="D131" s="59">
        <v>4.4000000000000004</v>
      </c>
      <c r="E131" s="59">
        <v>4.9000000000000004</v>
      </c>
      <c r="F131" s="59">
        <v>5</v>
      </c>
      <c r="G131" s="59">
        <v>5</v>
      </c>
      <c r="H131" s="60">
        <v>6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62"/>
  <sheetViews>
    <sheetView showGridLines="0" zoomScaleNormal="100" workbookViewId="0"/>
  </sheetViews>
  <sheetFormatPr defaultRowHeight="16.5" x14ac:dyDescent="0.3"/>
  <cols>
    <col min="1" max="2" width="20.625" customWidth="1"/>
    <col min="3" max="5" width="15.625" customWidth="1"/>
    <col min="6" max="6" width="11.125" bestFit="1" customWidth="1"/>
  </cols>
  <sheetData>
    <row r="1" spans="1:5" s="4" customFormat="1" ht="26.25" x14ac:dyDescent="0.3">
      <c r="A1" s="7" t="s">
        <v>117</v>
      </c>
      <c r="B1" s="7"/>
      <c r="C1" s="3"/>
      <c r="D1" s="3"/>
      <c r="E1" s="3"/>
    </row>
    <row r="2" spans="1:5" s="4" customFormat="1" ht="26.25" x14ac:dyDescent="0.3">
      <c r="A2" s="7" t="str">
        <f>VLOOKUP(A1,Index!B:C,2,0)</f>
        <v>도시·시골별 1인당 음식 월소비지출</v>
      </c>
      <c r="B2" s="7"/>
      <c r="C2" s="3"/>
      <c r="D2" s="3"/>
      <c r="E2" s="3"/>
    </row>
    <row r="4" spans="1:5" x14ac:dyDescent="0.3">
      <c r="A4" t="s">
        <v>4</v>
      </c>
    </row>
    <row r="5" spans="1:5" x14ac:dyDescent="0.3">
      <c r="A5" t="str">
        <f>IFERROR(HLOOKUP(A4,'6.1'!4:5,2,0),HLOOKUP(A4,'6.3'!4:5,2,0))</f>
        <v>경상가격, 단위: 1000 동</v>
      </c>
    </row>
    <row r="7" spans="1:5" s="32" customFormat="1" ht="12" x14ac:dyDescent="0.3">
      <c r="C7" s="33" t="s">
        <v>73</v>
      </c>
      <c r="D7" s="34" t="s">
        <v>7</v>
      </c>
      <c r="E7" s="34"/>
    </row>
    <row r="8" spans="1:5" s="32" customFormat="1" ht="12" x14ac:dyDescent="0.3">
      <c r="A8" s="35"/>
      <c r="B8" s="35"/>
      <c r="C8" s="36"/>
      <c r="D8" s="36" t="s">
        <v>8</v>
      </c>
      <c r="E8" s="36" t="s">
        <v>9</v>
      </c>
    </row>
    <row r="9" spans="1:5" s="15" customFormat="1" ht="24.95" customHeight="1" x14ac:dyDescent="0.3">
      <c r="C9" s="16" t="s">
        <v>75</v>
      </c>
      <c r="D9" s="17" t="s">
        <v>145</v>
      </c>
      <c r="E9" s="17"/>
    </row>
    <row r="10" spans="1:5" s="15" customFormat="1" ht="24.95" customHeight="1" thickBot="1" x14ac:dyDescent="0.35">
      <c r="A10" s="18"/>
      <c r="B10" s="18"/>
      <c r="C10" s="16"/>
      <c r="D10" s="16" t="s">
        <v>147</v>
      </c>
      <c r="E10" s="16" t="s">
        <v>146</v>
      </c>
    </row>
    <row r="11" spans="1:5" s="21" customFormat="1" x14ac:dyDescent="0.3">
      <c r="A11" s="8" t="s">
        <v>6</v>
      </c>
      <c r="B11" s="8" t="str">
        <f>VLOOKUP(A11,'6.5'!A:B,2,0)</f>
        <v>전국</v>
      </c>
      <c r="C11" s="49"/>
      <c r="D11" s="50"/>
      <c r="E11" s="51"/>
    </row>
    <row r="12" spans="1:5" s="21" customFormat="1" x14ac:dyDescent="0.3">
      <c r="A12" s="30">
        <v>2010</v>
      </c>
      <c r="B12" s="30"/>
      <c r="C12" s="52">
        <v>555.9</v>
      </c>
      <c r="D12" s="53">
        <v>787.5</v>
      </c>
      <c r="E12" s="54">
        <v>458.1</v>
      </c>
    </row>
    <row r="13" spans="1:5" s="21" customFormat="1" x14ac:dyDescent="0.3">
      <c r="A13" s="30">
        <v>2012</v>
      </c>
      <c r="B13" s="30"/>
      <c r="C13" s="52">
        <v>780.6</v>
      </c>
      <c r="D13" s="53">
        <v>1073.0999999999999</v>
      </c>
      <c r="E13" s="54">
        <v>657.6</v>
      </c>
    </row>
    <row r="14" spans="1:5" s="21" customFormat="1" x14ac:dyDescent="0.3">
      <c r="A14" s="30">
        <v>2014</v>
      </c>
      <c r="B14" s="30"/>
      <c r="C14" s="52">
        <v>863.8</v>
      </c>
      <c r="D14" s="53">
        <v>1168.4000000000001</v>
      </c>
      <c r="E14" s="54">
        <v>725</v>
      </c>
    </row>
    <row r="15" spans="1:5" s="21" customFormat="1" x14ac:dyDescent="0.3">
      <c r="A15" s="30">
        <v>2016</v>
      </c>
      <c r="B15" s="30"/>
      <c r="C15" s="52">
        <v>969</v>
      </c>
      <c r="D15" s="53">
        <v>1339.2</v>
      </c>
      <c r="E15" s="54">
        <v>795.8</v>
      </c>
    </row>
    <row r="16" spans="1:5" s="21" customFormat="1" x14ac:dyDescent="0.3">
      <c r="A16" s="30">
        <v>2018</v>
      </c>
      <c r="B16" s="30"/>
      <c r="C16" s="52">
        <v>1059.7</v>
      </c>
      <c r="D16" s="53">
        <v>1427.7</v>
      </c>
      <c r="E16" s="54">
        <v>875.3</v>
      </c>
    </row>
    <row r="17" spans="1:5" s="21" customFormat="1" x14ac:dyDescent="0.3">
      <c r="A17" s="30">
        <v>2020</v>
      </c>
      <c r="B17" s="30"/>
      <c r="C17" s="52">
        <v>1285</v>
      </c>
      <c r="D17" s="53">
        <v>1653.7</v>
      </c>
      <c r="E17" s="54">
        <v>1074.2</v>
      </c>
    </row>
    <row r="18" spans="1:5" s="21" customFormat="1" x14ac:dyDescent="0.3">
      <c r="A18" s="30">
        <v>2022</v>
      </c>
      <c r="B18" s="30"/>
      <c r="C18" s="52">
        <v>1204.5999999999999</v>
      </c>
      <c r="D18" s="53">
        <v>1391.5</v>
      </c>
      <c r="E18" s="54">
        <v>1085.5</v>
      </c>
    </row>
    <row r="19" spans="1:5" s="13" customFormat="1" x14ac:dyDescent="0.3">
      <c r="A19" s="84" t="s">
        <v>182</v>
      </c>
      <c r="B19" s="10" t="s">
        <v>183</v>
      </c>
      <c r="C19" s="61"/>
      <c r="D19" s="62"/>
      <c r="E19" s="63"/>
    </row>
    <row r="20" spans="1:5" s="13" customFormat="1" x14ac:dyDescent="0.3">
      <c r="A20" s="31">
        <v>2010</v>
      </c>
      <c r="B20" s="31"/>
      <c r="C20" s="61">
        <v>87</v>
      </c>
      <c r="D20" s="62">
        <v>78.8</v>
      </c>
      <c r="E20" s="63">
        <v>90.4</v>
      </c>
    </row>
    <row r="21" spans="1:5" s="13" customFormat="1" x14ac:dyDescent="0.3">
      <c r="A21" s="31">
        <v>2012</v>
      </c>
      <c r="B21" s="31"/>
      <c r="C21" s="61">
        <v>110.5</v>
      </c>
      <c r="D21" s="62">
        <v>101.5</v>
      </c>
      <c r="E21" s="63">
        <v>114.2</v>
      </c>
    </row>
    <row r="22" spans="1:5" s="13" customFormat="1" x14ac:dyDescent="0.3">
      <c r="A22" s="31">
        <v>2014</v>
      </c>
      <c r="B22" s="31"/>
      <c r="C22" s="55">
        <v>109.9</v>
      </c>
      <c r="D22" s="56">
        <v>100.4</v>
      </c>
      <c r="E22" s="57">
        <v>114.2</v>
      </c>
    </row>
    <row r="23" spans="1:5" s="13" customFormat="1" x14ac:dyDescent="0.3">
      <c r="A23" s="31">
        <v>2016</v>
      </c>
      <c r="B23" s="31"/>
      <c r="C23" s="55">
        <v>103.1</v>
      </c>
      <c r="D23" s="56">
        <v>92.4</v>
      </c>
      <c r="E23" s="57">
        <v>108</v>
      </c>
    </row>
    <row r="24" spans="1:5" s="13" customFormat="1" x14ac:dyDescent="0.3">
      <c r="A24" s="31">
        <v>2018</v>
      </c>
      <c r="B24" s="31"/>
      <c r="C24" s="61">
        <v>102.7</v>
      </c>
      <c r="D24" s="62">
        <v>93.7</v>
      </c>
      <c r="E24" s="63">
        <v>107.2</v>
      </c>
    </row>
    <row r="25" spans="1:5" s="13" customFormat="1" x14ac:dyDescent="0.3">
      <c r="A25" s="31">
        <v>2020</v>
      </c>
      <c r="B25" s="31"/>
      <c r="C25" s="61">
        <v>109.8</v>
      </c>
      <c r="D25" s="62">
        <v>91.3</v>
      </c>
      <c r="E25" s="63">
        <v>120.4</v>
      </c>
    </row>
    <row r="26" spans="1:5" s="13" customFormat="1" x14ac:dyDescent="0.3">
      <c r="A26" s="31">
        <v>2022</v>
      </c>
      <c r="B26" s="31"/>
      <c r="C26" s="61">
        <v>119</v>
      </c>
      <c r="D26" s="62">
        <v>92.3</v>
      </c>
      <c r="E26" s="63">
        <v>135.9</v>
      </c>
    </row>
    <row r="27" spans="1:5" ht="33" x14ac:dyDescent="0.3">
      <c r="A27" s="9" t="s">
        <v>184</v>
      </c>
      <c r="B27" s="1" t="s">
        <v>185</v>
      </c>
      <c r="C27" s="61"/>
      <c r="D27" s="62"/>
      <c r="E27" s="63"/>
    </row>
    <row r="28" spans="1:5" s="13" customFormat="1" x14ac:dyDescent="0.3">
      <c r="A28" s="31">
        <v>2010</v>
      </c>
      <c r="B28" s="31"/>
      <c r="C28" s="61">
        <v>16.3</v>
      </c>
      <c r="D28" s="62">
        <v>20</v>
      </c>
      <c r="E28" s="63">
        <v>14.8</v>
      </c>
    </row>
    <row r="29" spans="1:5" s="13" customFormat="1" x14ac:dyDescent="0.3">
      <c r="A29" s="31">
        <v>2012</v>
      </c>
      <c r="B29" s="31"/>
      <c r="C29" s="61">
        <v>20.6</v>
      </c>
      <c r="D29" s="62">
        <v>23.6</v>
      </c>
      <c r="E29" s="63">
        <v>19.3</v>
      </c>
    </row>
    <row r="30" spans="1:5" s="13" customFormat="1" x14ac:dyDescent="0.3">
      <c r="A30" s="31">
        <v>2014</v>
      </c>
      <c r="B30" s="31"/>
      <c r="C30" s="61">
        <v>24.6</v>
      </c>
      <c r="D30" s="62">
        <v>28.1</v>
      </c>
      <c r="E30" s="63">
        <v>23</v>
      </c>
    </row>
    <row r="31" spans="1:5" s="13" customFormat="1" x14ac:dyDescent="0.3">
      <c r="A31" s="31">
        <v>2016</v>
      </c>
      <c r="B31" s="31"/>
      <c r="C31" s="61">
        <v>25.2</v>
      </c>
      <c r="D31" s="62">
        <v>29.8</v>
      </c>
      <c r="E31" s="63">
        <v>23.1</v>
      </c>
    </row>
    <row r="32" spans="1:5" s="13" customFormat="1" x14ac:dyDescent="0.3">
      <c r="A32" s="31">
        <v>2018</v>
      </c>
      <c r="B32" s="31"/>
      <c r="C32" s="61">
        <v>28.2</v>
      </c>
      <c r="D32" s="62">
        <v>33.6</v>
      </c>
      <c r="E32" s="63">
        <v>25.4</v>
      </c>
    </row>
    <row r="33" spans="1:5" s="13" customFormat="1" x14ac:dyDescent="0.3">
      <c r="A33" s="31">
        <v>2020</v>
      </c>
      <c r="B33" s="31"/>
      <c r="C33" s="55">
        <v>31.1</v>
      </c>
      <c r="D33" s="56">
        <v>36.1</v>
      </c>
      <c r="E33" s="57">
        <v>28.2</v>
      </c>
    </row>
    <row r="34" spans="1:5" s="13" customFormat="1" x14ac:dyDescent="0.3">
      <c r="A34" s="31">
        <v>2022</v>
      </c>
      <c r="B34" s="31"/>
      <c r="C34" s="61">
        <v>32.799999999999997</v>
      </c>
      <c r="D34" s="62">
        <v>37</v>
      </c>
      <c r="E34" s="63">
        <v>30.1</v>
      </c>
    </row>
    <row r="35" spans="1:5" x14ac:dyDescent="0.3">
      <c r="A35" s="9" t="s">
        <v>186</v>
      </c>
      <c r="B35" s="1" t="s">
        <v>187</v>
      </c>
      <c r="C35" s="61"/>
      <c r="D35" s="62"/>
      <c r="E35" s="63"/>
    </row>
    <row r="36" spans="1:5" s="13" customFormat="1" x14ac:dyDescent="0.3">
      <c r="A36" s="31">
        <v>2010</v>
      </c>
      <c r="B36" s="31"/>
      <c r="C36" s="61">
        <v>118.1</v>
      </c>
      <c r="D36" s="62">
        <v>157.19999999999999</v>
      </c>
      <c r="E36" s="63">
        <v>101.6</v>
      </c>
    </row>
    <row r="37" spans="1:5" s="13" customFormat="1" x14ac:dyDescent="0.3">
      <c r="A37" s="31">
        <v>2012</v>
      </c>
      <c r="B37" s="31"/>
      <c r="C37" s="61">
        <v>173.6</v>
      </c>
      <c r="D37" s="62">
        <v>217.1</v>
      </c>
      <c r="E37" s="63">
        <v>155.30000000000001</v>
      </c>
    </row>
    <row r="38" spans="1:5" s="13" customFormat="1" x14ac:dyDescent="0.3">
      <c r="A38" s="31">
        <v>2014</v>
      </c>
      <c r="B38" s="31"/>
      <c r="C38" s="61">
        <v>189.3</v>
      </c>
      <c r="D38" s="62">
        <v>232.6</v>
      </c>
      <c r="E38" s="63">
        <v>169.5</v>
      </c>
    </row>
    <row r="39" spans="1:5" s="13" customFormat="1" x14ac:dyDescent="0.3">
      <c r="A39" s="31">
        <v>2016</v>
      </c>
      <c r="B39" s="31"/>
      <c r="C39" s="61">
        <v>217.3</v>
      </c>
      <c r="D39" s="62">
        <v>263.10000000000002</v>
      </c>
      <c r="E39" s="63">
        <v>195.9</v>
      </c>
    </row>
    <row r="40" spans="1:5" s="13" customFormat="1" x14ac:dyDescent="0.3">
      <c r="A40" s="31">
        <v>2018</v>
      </c>
      <c r="B40" s="31"/>
      <c r="C40" s="61">
        <v>225.6</v>
      </c>
      <c r="D40" s="62">
        <v>266.3</v>
      </c>
      <c r="E40" s="63">
        <v>205.1</v>
      </c>
    </row>
    <row r="41" spans="1:5" s="13" customFormat="1" x14ac:dyDescent="0.3">
      <c r="A41" s="31">
        <v>2020</v>
      </c>
      <c r="B41" s="31"/>
      <c r="C41" s="55">
        <v>314.89999999999998</v>
      </c>
      <c r="D41" s="56">
        <v>352.4</v>
      </c>
      <c r="E41" s="57">
        <v>293.5</v>
      </c>
    </row>
    <row r="42" spans="1:5" s="13" customFormat="1" x14ac:dyDescent="0.3">
      <c r="A42" s="31">
        <v>2022</v>
      </c>
      <c r="B42" s="31"/>
      <c r="C42" s="61">
        <v>324.8</v>
      </c>
      <c r="D42" s="62">
        <v>346.6</v>
      </c>
      <c r="E42" s="63">
        <v>310.89999999999998</v>
      </c>
    </row>
    <row r="43" spans="1:5" x14ac:dyDescent="0.3">
      <c r="A43" s="9" t="s">
        <v>188</v>
      </c>
      <c r="B43" s="1" t="s">
        <v>190</v>
      </c>
      <c r="C43" s="61"/>
      <c r="D43" s="62"/>
      <c r="E43" s="63"/>
    </row>
    <row r="44" spans="1:5" s="13" customFormat="1" x14ac:dyDescent="0.3">
      <c r="A44" s="31">
        <v>2010</v>
      </c>
      <c r="B44" s="31"/>
      <c r="C44" s="61">
        <v>9</v>
      </c>
      <c r="D44" s="62">
        <v>9.6999999999999993</v>
      </c>
      <c r="E44" s="63">
        <v>8.6999999999999993</v>
      </c>
    </row>
    <row r="45" spans="1:5" s="13" customFormat="1" x14ac:dyDescent="0.3">
      <c r="A45" s="31">
        <v>2012</v>
      </c>
      <c r="B45" s="31"/>
      <c r="C45" s="61">
        <v>13.3</v>
      </c>
      <c r="D45" s="62">
        <v>13.8</v>
      </c>
      <c r="E45" s="63">
        <v>13.1</v>
      </c>
    </row>
    <row r="46" spans="1:5" s="13" customFormat="1" x14ac:dyDescent="0.3">
      <c r="A46" s="31">
        <v>2014</v>
      </c>
      <c r="B46" s="31"/>
      <c r="C46" s="61">
        <v>13.3</v>
      </c>
      <c r="D46" s="62">
        <v>13.3</v>
      </c>
      <c r="E46" s="63">
        <v>13.4</v>
      </c>
    </row>
    <row r="47" spans="1:5" s="13" customFormat="1" x14ac:dyDescent="0.3">
      <c r="A47" s="31">
        <v>2016</v>
      </c>
      <c r="B47" s="31"/>
      <c r="C47" s="61">
        <v>13.6</v>
      </c>
      <c r="D47" s="62">
        <v>13.5</v>
      </c>
      <c r="E47" s="63">
        <v>13.6</v>
      </c>
    </row>
    <row r="48" spans="1:5" s="13" customFormat="1" x14ac:dyDescent="0.3">
      <c r="A48" s="31">
        <v>2018</v>
      </c>
      <c r="B48" s="31"/>
      <c r="C48" s="61">
        <v>14.1</v>
      </c>
      <c r="D48" s="62">
        <v>13.2</v>
      </c>
      <c r="E48" s="63">
        <v>14.5</v>
      </c>
    </row>
    <row r="49" spans="1:5" s="13" customFormat="1" x14ac:dyDescent="0.3">
      <c r="A49" s="31">
        <v>2020</v>
      </c>
      <c r="B49" s="31"/>
      <c r="C49" s="55">
        <v>15.6</v>
      </c>
      <c r="D49" s="56">
        <v>14.7</v>
      </c>
      <c r="E49" s="57">
        <v>16.100000000000001</v>
      </c>
    </row>
    <row r="50" spans="1:5" s="13" customFormat="1" x14ac:dyDescent="0.3">
      <c r="A50" s="31">
        <v>2022</v>
      </c>
      <c r="B50" s="31"/>
      <c r="C50" s="61">
        <v>17.600000000000001</v>
      </c>
      <c r="D50" s="62">
        <v>15.6</v>
      </c>
      <c r="E50" s="63">
        <v>18.8</v>
      </c>
    </row>
    <row r="51" spans="1:5" x14ac:dyDescent="0.3">
      <c r="A51" s="9" t="s">
        <v>189</v>
      </c>
      <c r="B51" s="1" t="s">
        <v>191</v>
      </c>
      <c r="C51" s="61"/>
      <c r="D51" s="62"/>
      <c r="E51" s="63"/>
    </row>
    <row r="52" spans="1:5" s="13" customFormat="1" x14ac:dyDescent="0.3">
      <c r="A52" s="31">
        <v>2010</v>
      </c>
      <c r="B52" s="31"/>
      <c r="C52" s="61">
        <v>40.6</v>
      </c>
      <c r="D52" s="62">
        <v>51.3</v>
      </c>
      <c r="E52" s="63">
        <v>36.1</v>
      </c>
    </row>
    <row r="53" spans="1:5" s="13" customFormat="1" x14ac:dyDescent="0.3">
      <c r="A53" s="31">
        <v>2012</v>
      </c>
      <c r="B53" s="31"/>
      <c r="C53" s="61">
        <v>66.8</v>
      </c>
      <c r="D53" s="62">
        <v>86.7</v>
      </c>
      <c r="E53" s="63">
        <v>58.4</v>
      </c>
    </row>
    <row r="54" spans="1:5" s="13" customFormat="1" x14ac:dyDescent="0.3">
      <c r="A54" s="31">
        <v>2014</v>
      </c>
      <c r="B54" s="31"/>
      <c r="C54" s="61">
        <v>73.2</v>
      </c>
      <c r="D54" s="62">
        <v>95</v>
      </c>
      <c r="E54" s="63">
        <v>63.3</v>
      </c>
    </row>
    <row r="55" spans="1:5" s="13" customFormat="1" x14ac:dyDescent="0.3">
      <c r="A55" s="31">
        <v>2016</v>
      </c>
      <c r="B55" s="31"/>
      <c r="C55" s="61">
        <v>84.5</v>
      </c>
      <c r="D55" s="62">
        <v>110.4</v>
      </c>
      <c r="E55" s="63">
        <v>72.400000000000006</v>
      </c>
    </row>
    <row r="56" spans="1:5" s="13" customFormat="1" x14ac:dyDescent="0.3">
      <c r="A56" s="31">
        <v>2018</v>
      </c>
      <c r="B56" s="31"/>
      <c r="C56" s="61">
        <v>87.6</v>
      </c>
      <c r="D56" s="62">
        <v>115.9</v>
      </c>
      <c r="E56" s="63">
        <v>73.400000000000006</v>
      </c>
    </row>
    <row r="57" spans="1:5" s="13" customFormat="1" x14ac:dyDescent="0.3">
      <c r="A57" s="31">
        <v>2020</v>
      </c>
      <c r="B57" s="31"/>
      <c r="C57" s="55">
        <v>105.7</v>
      </c>
      <c r="D57" s="56">
        <v>131.4</v>
      </c>
      <c r="E57" s="57">
        <v>91.1</v>
      </c>
    </row>
    <row r="58" spans="1:5" s="13" customFormat="1" x14ac:dyDescent="0.3">
      <c r="A58" s="31">
        <v>2022</v>
      </c>
      <c r="B58" s="31"/>
      <c r="C58" s="61">
        <v>93.7</v>
      </c>
      <c r="D58" s="62">
        <v>112</v>
      </c>
      <c r="E58" s="63">
        <v>82.1</v>
      </c>
    </row>
    <row r="59" spans="1:5" x14ac:dyDescent="0.3">
      <c r="A59" s="9" t="s">
        <v>192</v>
      </c>
      <c r="B59" s="1" t="s">
        <v>193</v>
      </c>
      <c r="C59" s="61"/>
      <c r="D59" s="62"/>
      <c r="E59" s="63"/>
    </row>
    <row r="60" spans="1:5" s="13" customFormat="1" x14ac:dyDescent="0.3">
      <c r="A60" s="31">
        <v>2010</v>
      </c>
      <c r="B60" s="31"/>
      <c r="C60" s="61">
        <v>7.8</v>
      </c>
      <c r="D60" s="62">
        <v>9.1</v>
      </c>
      <c r="E60" s="63">
        <v>7.3</v>
      </c>
    </row>
    <row r="61" spans="1:5" s="13" customFormat="1" x14ac:dyDescent="0.3">
      <c r="A61" s="31">
        <v>2012</v>
      </c>
      <c r="B61" s="31"/>
      <c r="C61" s="61">
        <v>10</v>
      </c>
      <c r="D61" s="62">
        <v>11.5</v>
      </c>
      <c r="E61" s="63">
        <v>9.4</v>
      </c>
    </row>
    <row r="62" spans="1:5" s="13" customFormat="1" x14ac:dyDescent="0.3">
      <c r="A62" s="31">
        <v>2014</v>
      </c>
      <c r="B62" s="31"/>
      <c r="C62" s="61">
        <v>11.1</v>
      </c>
      <c r="D62" s="62">
        <v>12.2</v>
      </c>
      <c r="E62" s="63">
        <v>10.6</v>
      </c>
    </row>
    <row r="63" spans="1:5" s="13" customFormat="1" x14ac:dyDescent="0.3">
      <c r="A63" s="31">
        <v>2016</v>
      </c>
      <c r="B63" s="31"/>
      <c r="C63" s="61">
        <v>12.6</v>
      </c>
      <c r="D63" s="62">
        <v>13.5</v>
      </c>
      <c r="E63" s="63">
        <v>12.2</v>
      </c>
    </row>
    <row r="64" spans="1:5" s="13" customFormat="1" x14ac:dyDescent="0.3">
      <c r="A64" s="31">
        <v>2018</v>
      </c>
      <c r="B64" s="31"/>
      <c r="C64" s="61">
        <v>12.7</v>
      </c>
      <c r="D64" s="62">
        <v>13.3</v>
      </c>
      <c r="E64" s="63">
        <v>12.3</v>
      </c>
    </row>
    <row r="65" spans="1:5" s="13" customFormat="1" x14ac:dyDescent="0.3">
      <c r="A65" s="31">
        <v>2020</v>
      </c>
      <c r="B65" s="31"/>
      <c r="C65" s="55">
        <v>14.6</v>
      </c>
      <c r="D65" s="56">
        <v>14.8</v>
      </c>
      <c r="E65" s="57">
        <v>14.5</v>
      </c>
    </row>
    <row r="66" spans="1:5" s="13" customFormat="1" x14ac:dyDescent="0.3">
      <c r="A66" s="31">
        <v>2022</v>
      </c>
      <c r="B66" s="31"/>
      <c r="C66" s="61">
        <v>17.100000000000001</v>
      </c>
      <c r="D66" s="62">
        <v>16.7</v>
      </c>
      <c r="E66" s="63">
        <v>17.3</v>
      </c>
    </row>
    <row r="67" spans="1:5" s="13" customFormat="1" x14ac:dyDescent="0.3">
      <c r="A67" s="84" t="s">
        <v>194</v>
      </c>
      <c r="B67" s="10" t="s">
        <v>195</v>
      </c>
      <c r="C67" s="61"/>
      <c r="D67" s="62"/>
      <c r="E67" s="63"/>
    </row>
    <row r="68" spans="1:5" s="13" customFormat="1" x14ac:dyDescent="0.3">
      <c r="A68" s="31">
        <v>2010</v>
      </c>
      <c r="B68" s="31"/>
      <c r="C68" s="61">
        <v>5.4</v>
      </c>
      <c r="D68" s="62">
        <v>5.9</v>
      </c>
      <c r="E68" s="63">
        <v>5.2</v>
      </c>
    </row>
    <row r="69" spans="1:5" s="13" customFormat="1" x14ac:dyDescent="0.3">
      <c r="A69" s="31">
        <v>2012</v>
      </c>
      <c r="B69" s="31"/>
      <c r="C69" s="55">
        <v>6.5</v>
      </c>
      <c r="D69" s="56">
        <v>6.8</v>
      </c>
      <c r="E69" s="57">
        <v>6.4</v>
      </c>
    </row>
    <row r="70" spans="1:5" s="13" customFormat="1" x14ac:dyDescent="0.3">
      <c r="A70" s="31">
        <v>2014</v>
      </c>
      <c r="B70" s="31"/>
      <c r="C70" s="55">
        <v>7.5</v>
      </c>
      <c r="D70" s="56">
        <v>7.7</v>
      </c>
      <c r="E70" s="57">
        <v>7.4</v>
      </c>
    </row>
    <row r="71" spans="1:5" s="13" customFormat="1" x14ac:dyDescent="0.3">
      <c r="A71" s="31">
        <v>2016</v>
      </c>
      <c r="B71" s="31"/>
      <c r="C71" s="61">
        <v>7.2</v>
      </c>
      <c r="D71" s="62">
        <v>7.6</v>
      </c>
      <c r="E71" s="63">
        <v>7</v>
      </c>
    </row>
    <row r="72" spans="1:5" s="13" customFormat="1" x14ac:dyDescent="0.3">
      <c r="A72" s="31">
        <v>2018</v>
      </c>
      <c r="B72" s="31"/>
      <c r="C72" s="61">
        <v>7.4</v>
      </c>
      <c r="D72" s="62">
        <v>7.7</v>
      </c>
      <c r="E72" s="63">
        <v>7.2</v>
      </c>
    </row>
    <row r="73" spans="1:5" s="13" customFormat="1" x14ac:dyDescent="0.3">
      <c r="A73" s="31">
        <v>2020</v>
      </c>
      <c r="B73" s="31"/>
      <c r="C73" s="61">
        <v>7.6</v>
      </c>
      <c r="D73" s="62">
        <v>7.5</v>
      </c>
      <c r="E73" s="63">
        <v>7.7</v>
      </c>
    </row>
    <row r="74" spans="1:5" s="13" customFormat="1" x14ac:dyDescent="0.3">
      <c r="A74" s="31">
        <v>2022</v>
      </c>
      <c r="B74" s="31"/>
      <c r="C74" s="61">
        <v>8.4</v>
      </c>
      <c r="D74" s="62">
        <v>7.9</v>
      </c>
      <c r="E74" s="63">
        <v>8.6999999999999993</v>
      </c>
    </row>
    <row r="75" spans="1:5" ht="49.5" x14ac:dyDescent="0.3">
      <c r="A75" s="9" t="s">
        <v>196</v>
      </c>
      <c r="B75" s="1" t="s">
        <v>197</v>
      </c>
      <c r="C75" s="61"/>
      <c r="D75" s="62"/>
      <c r="E75" s="63"/>
    </row>
    <row r="76" spans="1:5" s="13" customFormat="1" x14ac:dyDescent="0.3">
      <c r="A76" s="31">
        <v>2010</v>
      </c>
      <c r="B76" s="31"/>
      <c r="C76" s="61">
        <v>34.6</v>
      </c>
      <c r="D76" s="62">
        <v>60.1</v>
      </c>
      <c r="E76" s="63">
        <v>23.8</v>
      </c>
    </row>
    <row r="77" spans="1:5" s="13" customFormat="1" x14ac:dyDescent="0.3">
      <c r="A77" s="31">
        <v>2012</v>
      </c>
      <c r="B77" s="31"/>
      <c r="C77" s="61">
        <v>46.9</v>
      </c>
      <c r="D77" s="62">
        <v>74.400000000000006</v>
      </c>
      <c r="E77" s="63">
        <v>35.299999999999997</v>
      </c>
    </row>
    <row r="78" spans="1:5" s="13" customFormat="1" x14ac:dyDescent="0.3">
      <c r="A78" s="31">
        <v>2014</v>
      </c>
      <c r="B78" s="31"/>
      <c r="C78" s="61">
        <v>63.3</v>
      </c>
      <c r="D78" s="62">
        <v>95.4</v>
      </c>
      <c r="E78" s="63">
        <v>48.7</v>
      </c>
    </row>
    <row r="79" spans="1:5" s="13" customFormat="1" x14ac:dyDescent="0.3">
      <c r="A79" s="31">
        <v>2016</v>
      </c>
      <c r="B79" s="31"/>
      <c r="C79" s="61">
        <v>72</v>
      </c>
      <c r="D79" s="62">
        <v>108.6</v>
      </c>
      <c r="E79" s="63">
        <v>55</v>
      </c>
    </row>
    <row r="80" spans="1:5" s="13" customFormat="1" x14ac:dyDescent="0.3">
      <c r="A80" s="31">
        <v>2018</v>
      </c>
      <c r="B80" s="31"/>
      <c r="C80" s="55">
        <v>87.1</v>
      </c>
      <c r="D80" s="56">
        <v>123.2</v>
      </c>
      <c r="E80" s="57">
        <v>69</v>
      </c>
    </row>
    <row r="81" spans="1:5" s="13" customFormat="1" x14ac:dyDescent="0.3">
      <c r="A81" s="31">
        <v>2020</v>
      </c>
      <c r="B81" s="31"/>
      <c r="C81" s="61">
        <v>103.3</v>
      </c>
      <c r="D81" s="62">
        <v>136.6</v>
      </c>
      <c r="E81" s="63">
        <v>84.2</v>
      </c>
    </row>
    <row r="82" spans="1:5" s="13" customFormat="1" x14ac:dyDescent="0.3">
      <c r="A82" s="31">
        <v>2022</v>
      </c>
      <c r="B82" s="31"/>
      <c r="C82" s="61">
        <v>56</v>
      </c>
      <c r="D82" s="62">
        <v>65</v>
      </c>
      <c r="E82" s="63">
        <v>50.2</v>
      </c>
    </row>
    <row r="83" spans="1:5" ht="33" x14ac:dyDescent="0.3">
      <c r="A83" s="9" t="s">
        <v>198</v>
      </c>
      <c r="B83" s="1" t="s">
        <v>199</v>
      </c>
      <c r="C83" s="61"/>
      <c r="D83" s="62"/>
      <c r="E83" s="63"/>
    </row>
    <row r="84" spans="1:5" s="13" customFormat="1" x14ac:dyDescent="0.3">
      <c r="A84" s="31">
        <v>2010</v>
      </c>
      <c r="B84" s="31"/>
      <c r="C84" s="61">
        <v>5</v>
      </c>
      <c r="D84" s="62">
        <v>6</v>
      </c>
      <c r="E84" s="63">
        <v>4.7</v>
      </c>
    </row>
    <row r="85" spans="1:5" s="13" customFormat="1" x14ac:dyDescent="0.3">
      <c r="A85" s="31">
        <v>2012</v>
      </c>
      <c r="B85" s="31"/>
      <c r="C85" s="61">
        <v>6.3</v>
      </c>
      <c r="D85" s="62">
        <v>7.4</v>
      </c>
      <c r="E85" s="63">
        <v>5.9</v>
      </c>
    </row>
    <row r="86" spans="1:5" s="13" customFormat="1" x14ac:dyDescent="0.3">
      <c r="A86" s="31">
        <v>2014</v>
      </c>
      <c r="B86" s="31"/>
      <c r="C86" s="61">
        <v>8.1</v>
      </c>
      <c r="D86" s="62">
        <v>9.3000000000000007</v>
      </c>
      <c r="E86" s="63">
        <v>7.5</v>
      </c>
    </row>
    <row r="87" spans="1:5" s="13" customFormat="1" x14ac:dyDescent="0.3">
      <c r="A87" s="31">
        <v>2016</v>
      </c>
      <c r="B87" s="31"/>
      <c r="C87" s="61">
        <v>8.1999999999999993</v>
      </c>
      <c r="D87" s="62">
        <v>9.5</v>
      </c>
      <c r="E87" s="63">
        <v>7.6</v>
      </c>
    </row>
    <row r="88" spans="1:5" s="13" customFormat="1" x14ac:dyDescent="0.3">
      <c r="A88" s="31">
        <v>2018</v>
      </c>
      <c r="B88" s="31"/>
      <c r="C88" s="55">
        <v>9.3000000000000007</v>
      </c>
      <c r="D88" s="56">
        <v>10.5</v>
      </c>
      <c r="E88" s="57">
        <v>8.6999999999999993</v>
      </c>
    </row>
    <row r="89" spans="1:5" s="13" customFormat="1" x14ac:dyDescent="0.3">
      <c r="A89" s="31">
        <v>2020</v>
      </c>
      <c r="B89" s="31"/>
      <c r="C89" s="61">
        <v>10.199999999999999</v>
      </c>
      <c r="D89" s="62">
        <v>11.3</v>
      </c>
      <c r="E89" s="63">
        <v>9.6999999999999993</v>
      </c>
    </row>
    <row r="90" spans="1:5" s="13" customFormat="1" x14ac:dyDescent="0.3">
      <c r="A90" s="31">
        <v>2022</v>
      </c>
      <c r="B90" s="31"/>
      <c r="C90" s="61">
        <v>15.3</v>
      </c>
      <c r="D90" s="62">
        <v>21.2</v>
      </c>
      <c r="E90" s="63">
        <v>11.6</v>
      </c>
    </row>
    <row r="91" spans="1:5" x14ac:dyDescent="0.3">
      <c r="A91" s="9" t="s">
        <v>200</v>
      </c>
      <c r="B91" s="1" t="s">
        <v>201</v>
      </c>
      <c r="C91" s="61"/>
      <c r="D91" s="62"/>
      <c r="E91" s="63"/>
    </row>
    <row r="92" spans="1:5" s="13" customFormat="1" x14ac:dyDescent="0.3">
      <c r="A92" s="31">
        <v>2010</v>
      </c>
      <c r="B92" s="31"/>
      <c r="C92" s="61">
        <v>9</v>
      </c>
      <c r="D92" s="62">
        <v>11.9</v>
      </c>
      <c r="E92" s="63">
        <v>7.8</v>
      </c>
    </row>
    <row r="93" spans="1:5" s="13" customFormat="1" x14ac:dyDescent="0.3">
      <c r="A93" s="31">
        <v>2012</v>
      </c>
      <c r="B93" s="31"/>
      <c r="C93" s="61">
        <v>12.8</v>
      </c>
      <c r="D93" s="62">
        <v>16</v>
      </c>
      <c r="E93" s="63">
        <v>11.4</v>
      </c>
    </row>
    <row r="94" spans="1:5" s="13" customFormat="1" x14ac:dyDescent="0.3">
      <c r="A94" s="31">
        <v>2014</v>
      </c>
      <c r="B94" s="31"/>
      <c r="C94" s="61">
        <v>14</v>
      </c>
      <c r="D94" s="62">
        <v>16.600000000000001</v>
      </c>
      <c r="E94" s="63">
        <v>12.8</v>
      </c>
    </row>
    <row r="95" spans="1:5" s="13" customFormat="1" x14ac:dyDescent="0.3">
      <c r="A95" s="31">
        <v>2016</v>
      </c>
      <c r="B95" s="31"/>
      <c r="C95" s="61">
        <v>15.2</v>
      </c>
      <c r="D95" s="62">
        <v>18.2</v>
      </c>
      <c r="E95" s="63">
        <v>13.8</v>
      </c>
    </row>
    <row r="96" spans="1:5" s="13" customFormat="1" x14ac:dyDescent="0.3">
      <c r="A96" s="31">
        <v>2018</v>
      </c>
      <c r="B96" s="31"/>
      <c r="C96" s="55">
        <v>16</v>
      </c>
      <c r="D96" s="56">
        <v>18.7</v>
      </c>
      <c r="E96" s="57">
        <v>14.7</v>
      </c>
    </row>
    <row r="97" spans="1:5" s="13" customFormat="1" x14ac:dyDescent="0.3">
      <c r="A97" s="31">
        <v>2020</v>
      </c>
      <c r="B97" s="31"/>
      <c r="C97" s="61">
        <v>18.100000000000001</v>
      </c>
      <c r="D97" s="62">
        <v>20.399999999999999</v>
      </c>
      <c r="E97" s="63">
        <v>16.8</v>
      </c>
    </row>
    <row r="98" spans="1:5" s="13" customFormat="1" x14ac:dyDescent="0.3">
      <c r="A98" s="31">
        <v>2022</v>
      </c>
      <c r="B98" s="31"/>
      <c r="C98" s="61">
        <v>18.2</v>
      </c>
      <c r="D98" s="62">
        <v>19.7</v>
      </c>
      <c r="E98" s="63">
        <v>17.3</v>
      </c>
    </row>
    <row r="99" spans="1:5" x14ac:dyDescent="0.3">
      <c r="A99" s="9" t="s">
        <v>202</v>
      </c>
      <c r="B99" s="1" t="s">
        <v>211</v>
      </c>
      <c r="C99" s="61"/>
      <c r="D99" s="62"/>
      <c r="E99" s="63"/>
    </row>
    <row r="100" spans="1:5" s="13" customFormat="1" x14ac:dyDescent="0.3">
      <c r="A100" s="31">
        <v>2010</v>
      </c>
      <c r="B100" s="31"/>
      <c r="C100" s="61">
        <v>14.9</v>
      </c>
      <c r="D100" s="62">
        <v>21.2</v>
      </c>
      <c r="E100" s="63">
        <v>12.3</v>
      </c>
    </row>
    <row r="101" spans="1:5" s="13" customFormat="1" x14ac:dyDescent="0.3">
      <c r="A101" s="31">
        <v>2012</v>
      </c>
      <c r="B101" s="31"/>
      <c r="C101" s="61">
        <v>17.5</v>
      </c>
      <c r="D101" s="62">
        <v>22.6</v>
      </c>
      <c r="E101" s="63">
        <v>15.3</v>
      </c>
    </row>
    <row r="102" spans="1:5" s="13" customFormat="1" x14ac:dyDescent="0.3">
      <c r="A102" s="31">
        <v>2014</v>
      </c>
      <c r="B102" s="31"/>
      <c r="C102" s="61">
        <v>19.399999999999999</v>
      </c>
      <c r="D102" s="62">
        <v>23.6</v>
      </c>
      <c r="E102" s="63">
        <v>17.600000000000001</v>
      </c>
    </row>
    <row r="103" spans="1:5" s="13" customFormat="1" x14ac:dyDescent="0.3">
      <c r="A103" s="31">
        <v>2016</v>
      </c>
      <c r="B103" s="31"/>
      <c r="C103" s="61">
        <v>22.8</v>
      </c>
      <c r="D103" s="62">
        <v>29.1</v>
      </c>
      <c r="E103" s="63">
        <v>19.899999999999999</v>
      </c>
    </row>
    <row r="104" spans="1:5" s="13" customFormat="1" x14ac:dyDescent="0.3">
      <c r="A104" s="31">
        <v>2018</v>
      </c>
      <c r="B104" s="31"/>
      <c r="C104" s="55">
        <v>24.3</v>
      </c>
      <c r="D104" s="56">
        <v>27.9</v>
      </c>
      <c r="E104" s="57">
        <v>22.5</v>
      </c>
    </row>
    <row r="105" spans="1:5" s="13" customFormat="1" x14ac:dyDescent="0.3">
      <c r="A105" s="31">
        <v>2020</v>
      </c>
      <c r="B105" s="31"/>
      <c r="C105" s="61">
        <v>26.7</v>
      </c>
      <c r="D105" s="62">
        <v>30</v>
      </c>
      <c r="E105" s="63">
        <v>24.8</v>
      </c>
    </row>
    <row r="106" spans="1:5" s="13" customFormat="1" x14ac:dyDescent="0.3">
      <c r="A106" s="31">
        <v>2022</v>
      </c>
      <c r="B106" s="31"/>
      <c r="C106" s="61">
        <v>28.1</v>
      </c>
      <c r="D106" s="62">
        <v>28.9</v>
      </c>
      <c r="E106" s="63">
        <v>27.5</v>
      </c>
    </row>
    <row r="107" spans="1:5" x14ac:dyDescent="0.3">
      <c r="A107" s="9" t="s">
        <v>203</v>
      </c>
      <c r="B107" s="1" t="s">
        <v>212</v>
      </c>
      <c r="C107" s="61"/>
      <c r="D107" s="62"/>
      <c r="E107" s="63"/>
    </row>
    <row r="108" spans="1:5" s="13" customFormat="1" x14ac:dyDescent="0.3">
      <c r="A108" s="31">
        <v>2010</v>
      </c>
      <c r="B108" s="31"/>
      <c r="C108" s="61">
        <v>3.2</v>
      </c>
      <c r="D108" s="62">
        <v>5.7</v>
      </c>
      <c r="E108" s="63">
        <v>2.1</v>
      </c>
    </row>
    <row r="109" spans="1:5" s="13" customFormat="1" x14ac:dyDescent="0.3">
      <c r="A109" s="31">
        <v>2012</v>
      </c>
      <c r="B109" s="31"/>
      <c r="C109" s="61">
        <v>4.4000000000000004</v>
      </c>
      <c r="D109" s="62">
        <v>6.8</v>
      </c>
      <c r="E109" s="63">
        <v>3.4</v>
      </c>
    </row>
    <row r="110" spans="1:5" s="13" customFormat="1" x14ac:dyDescent="0.3">
      <c r="A110" s="31">
        <v>2014</v>
      </c>
      <c r="B110" s="31"/>
      <c r="C110" s="61">
        <v>6.1</v>
      </c>
      <c r="D110" s="62">
        <v>9.1999999999999993</v>
      </c>
      <c r="E110" s="63">
        <v>4.5999999999999996</v>
      </c>
    </row>
    <row r="111" spans="1:5" s="13" customFormat="1" x14ac:dyDescent="0.3">
      <c r="A111" s="31">
        <v>2016</v>
      </c>
      <c r="B111" s="31"/>
      <c r="C111" s="61">
        <v>6.9</v>
      </c>
      <c r="D111" s="62">
        <v>11</v>
      </c>
      <c r="E111" s="63">
        <v>4.9000000000000004</v>
      </c>
    </row>
    <row r="112" spans="1:5" s="13" customFormat="1" x14ac:dyDescent="0.3">
      <c r="A112" s="31">
        <v>2018</v>
      </c>
      <c r="B112" s="31"/>
      <c r="C112" s="61">
        <v>8</v>
      </c>
      <c r="D112" s="62">
        <v>11.6</v>
      </c>
      <c r="E112" s="63">
        <v>6.2</v>
      </c>
    </row>
    <row r="113" spans="1:5" s="13" customFormat="1" x14ac:dyDescent="0.3">
      <c r="A113" s="31">
        <v>2020</v>
      </c>
      <c r="B113" s="31"/>
      <c r="C113" s="61">
        <v>10.7</v>
      </c>
      <c r="D113" s="62">
        <v>14.5</v>
      </c>
      <c r="E113" s="63">
        <v>8.5</v>
      </c>
    </row>
    <row r="114" spans="1:5" s="13" customFormat="1" x14ac:dyDescent="0.3">
      <c r="A114" s="31">
        <v>2022</v>
      </c>
      <c r="B114" s="31"/>
      <c r="C114" s="61">
        <v>35.5</v>
      </c>
      <c r="D114" s="62">
        <v>40.9</v>
      </c>
      <c r="E114" s="63">
        <v>32</v>
      </c>
    </row>
    <row r="115" spans="1:5" x14ac:dyDescent="0.3">
      <c r="A115" s="9" t="s">
        <v>204</v>
      </c>
      <c r="B115" s="1" t="s">
        <v>213</v>
      </c>
      <c r="C115" s="61"/>
      <c r="D115" s="62"/>
      <c r="E115" s="63"/>
    </row>
    <row r="116" spans="1:5" s="13" customFormat="1" x14ac:dyDescent="0.3">
      <c r="A116" s="31">
        <v>2010</v>
      </c>
      <c r="B116" s="31"/>
      <c r="C116" s="55">
        <v>2</v>
      </c>
      <c r="D116" s="56">
        <v>2.2000000000000002</v>
      </c>
      <c r="E116" s="57">
        <v>2</v>
      </c>
    </row>
    <row r="117" spans="1:5" s="13" customFormat="1" x14ac:dyDescent="0.3">
      <c r="A117" s="31">
        <v>2012</v>
      </c>
      <c r="B117" s="31"/>
      <c r="C117" s="55">
        <v>1.9</v>
      </c>
      <c r="D117" s="56">
        <v>2</v>
      </c>
      <c r="E117" s="57">
        <v>1.8</v>
      </c>
    </row>
    <row r="118" spans="1:5" s="13" customFormat="1" x14ac:dyDescent="0.3">
      <c r="A118" s="31">
        <v>2014</v>
      </c>
      <c r="B118" s="31"/>
      <c r="C118" s="61">
        <v>2.2000000000000002</v>
      </c>
      <c r="D118" s="62">
        <v>2.4</v>
      </c>
      <c r="E118" s="63">
        <v>2.1</v>
      </c>
    </row>
    <row r="119" spans="1:5" s="13" customFormat="1" x14ac:dyDescent="0.3">
      <c r="A119" s="31">
        <v>2016</v>
      </c>
      <c r="B119" s="31"/>
      <c r="C119" s="61">
        <v>2.2000000000000002</v>
      </c>
      <c r="D119" s="62">
        <v>2.7</v>
      </c>
      <c r="E119" s="63">
        <v>1.9</v>
      </c>
    </row>
    <row r="120" spans="1:5" s="13" customFormat="1" x14ac:dyDescent="0.3">
      <c r="A120" s="31">
        <v>2018</v>
      </c>
      <c r="B120" s="31"/>
      <c r="C120" s="61">
        <v>2.5</v>
      </c>
      <c r="D120" s="62">
        <v>3.3</v>
      </c>
      <c r="E120" s="63">
        <v>2</v>
      </c>
    </row>
    <row r="121" spans="1:5" s="13" customFormat="1" x14ac:dyDescent="0.3">
      <c r="A121" s="31">
        <v>2020</v>
      </c>
      <c r="B121" s="31"/>
      <c r="C121" s="61">
        <v>2.2999999999999998</v>
      </c>
      <c r="D121" s="62">
        <v>2.9</v>
      </c>
      <c r="E121" s="63">
        <v>1.9</v>
      </c>
    </row>
    <row r="122" spans="1:5" s="13" customFormat="1" x14ac:dyDescent="0.3">
      <c r="A122" s="31">
        <v>2022</v>
      </c>
      <c r="B122" s="31"/>
      <c r="C122" s="61">
        <v>2.5</v>
      </c>
      <c r="D122" s="62">
        <v>3.2</v>
      </c>
      <c r="E122" s="63">
        <v>2.1</v>
      </c>
    </row>
    <row r="123" spans="1:5" x14ac:dyDescent="0.3">
      <c r="A123" s="9" t="s">
        <v>205</v>
      </c>
      <c r="B123" s="1" t="s">
        <v>214</v>
      </c>
      <c r="C123" s="61"/>
      <c r="D123" s="62"/>
      <c r="E123" s="63"/>
    </row>
    <row r="124" spans="1:5" s="13" customFormat="1" x14ac:dyDescent="0.3">
      <c r="A124" s="31">
        <v>2010</v>
      </c>
      <c r="B124" s="31"/>
      <c r="C124" s="61">
        <v>1.8</v>
      </c>
      <c r="D124" s="62">
        <v>1.8</v>
      </c>
      <c r="E124" s="63">
        <v>1.8</v>
      </c>
    </row>
    <row r="125" spans="1:5" s="13" customFormat="1" x14ac:dyDescent="0.3">
      <c r="A125" s="31">
        <v>2012</v>
      </c>
      <c r="B125" s="31"/>
      <c r="C125" s="61">
        <v>1.9</v>
      </c>
      <c r="D125" s="62">
        <v>1.9</v>
      </c>
      <c r="E125" s="63">
        <v>1.9</v>
      </c>
    </row>
    <row r="126" spans="1:5" s="13" customFormat="1" x14ac:dyDescent="0.3">
      <c r="A126" s="31">
        <v>2014</v>
      </c>
      <c r="B126" s="31"/>
      <c r="C126" s="61">
        <v>2</v>
      </c>
      <c r="D126" s="62">
        <v>2</v>
      </c>
      <c r="E126" s="63">
        <v>2</v>
      </c>
    </row>
    <row r="127" spans="1:5" s="13" customFormat="1" x14ac:dyDescent="0.3">
      <c r="A127" s="31">
        <v>2016</v>
      </c>
      <c r="B127" s="31"/>
      <c r="C127" s="55">
        <v>2.2000000000000002</v>
      </c>
      <c r="D127" s="56">
        <v>2.2999999999999998</v>
      </c>
      <c r="E127" s="57">
        <v>2.1</v>
      </c>
    </row>
    <row r="128" spans="1:5" s="13" customFormat="1" x14ac:dyDescent="0.3">
      <c r="A128" s="31">
        <v>2018</v>
      </c>
      <c r="B128" s="31"/>
      <c r="C128" s="61">
        <v>2.2000000000000002</v>
      </c>
      <c r="D128" s="62">
        <v>2.6</v>
      </c>
      <c r="E128" s="63">
        <v>2</v>
      </c>
    </row>
    <row r="129" spans="1:5" s="13" customFormat="1" x14ac:dyDescent="0.3">
      <c r="A129" s="31">
        <v>2020</v>
      </c>
      <c r="B129" s="31"/>
      <c r="C129" s="61">
        <v>2.5</v>
      </c>
      <c r="D129" s="62">
        <v>2.7</v>
      </c>
      <c r="E129" s="63">
        <v>2.4</v>
      </c>
    </row>
    <row r="130" spans="1:5" s="13" customFormat="1" x14ac:dyDescent="0.3">
      <c r="A130" s="31">
        <v>2022</v>
      </c>
      <c r="B130" s="31"/>
      <c r="C130" s="61">
        <v>2.7</v>
      </c>
      <c r="D130" s="62">
        <v>3</v>
      </c>
      <c r="E130" s="63">
        <v>2.5</v>
      </c>
    </row>
    <row r="131" spans="1:5" x14ac:dyDescent="0.3">
      <c r="A131" s="9" t="s">
        <v>206</v>
      </c>
      <c r="B131" s="1" t="s">
        <v>210</v>
      </c>
      <c r="C131" s="61"/>
      <c r="D131" s="62"/>
      <c r="E131" s="63"/>
    </row>
    <row r="132" spans="1:5" s="13" customFormat="1" x14ac:dyDescent="0.3">
      <c r="A132" s="31">
        <v>2010</v>
      </c>
      <c r="B132" s="31"/>
      <c r="C132" s="61">
        <v>26.2</v>
      </c>
      <c r="D132" s="62">
        <v>34.9</v>
      </c>
      <c r="E132" s="63">
        <v>22.5</v>
      </c>
    </row>
    <row r="133" spans="1:5" s="13" customFormat="1" x14ac:dyDescent="0.3">
      <c r="A133" s="31">
        <v>2012</v>
      </c>
      <c r="B133" s="31"/>
      <c r="C133" s="61">
        <v>34.6</v>
      </c>
      <c r="D133" s="62">
        <v>44.5</v>
      </c>
      <c r="E133" s="63">
        <v>30.4</v>
      </c>
    </row>
    <row r="134" spans="1:5" s="13" customFormat="1" x14ac:dyDescent="0.3">
      <c r="A134" s="31">
        <v>2014</v>
      </c>
      <c r="B134" s="31"/>
      <c r="C134" s="61">
        <v>37.9</v>
      </c>
      <c r="D134" s="62">
        <v>50.2</v>
      </c>
      <c r="E134" s="63">
        <v>32.200000000000003</v>
      </c>
    </row>
    <row r="135" spans="1:5" s="13" customFormat="1" x14ac:dyDescent="0.3">
      <c r="A135" s="31">
        <v>2016</v>
      </c>
      <c r="B135" s="31"/>
      <c r="C135" s="55">
        <v>43.9</v>
      </c>
      <c r="D135" s="56">
        <v>58.8</v>
      </c>
      <c r="E135" s="57">
        <v>37</v>
      </c>
    </row>
    <row r="136" spans="1:5" s="13" customFormat="1" x14ac:dyDescent="0.3">
      <c r="A136" s="31">
        <v>2018</v>
      </c>
      <c r="B136" s="31"/>
      <c r="C136" s="61">
        <v>46.8</v>
      </c>
      <c r="D136" s="62">
        <v>63.2</v>
      </c>
      <c r="E136" s="63">
        <v>38.6</v>
      </c>
    </row>
    <row r="137" spans="1:5" s="13" customFormat="1" x14ac:dyDescent="0.3">
      <c r="A137" s="31">
        <v>2020</v>
      </c>
      <c r="B137" s="31"/>
      <c r="C137" s="61">
        <v>54.3</v>
      </c>
      <c r="D137" s="62">
        <v>67.599999999999994</v>
      </c>
      <c r="E137" s="63">
        <v>46.8</v>
      </c>
    </row>
    <row r="138" spans="1:5" s="13" customFormat="1" x14ac:dyDescent="0.3">
      <c r="A138" s="31">
        <v>2022</v>
      </c>
      <c r="B138" s="31"/>
      <c r="C138" s="61">
        <v>62.8</v>
      </c>
      <c r="D138" s="62">
        <v>73.400000000000006</v>
      </c>
      <c r="E138" s="63">
        <v>56.1</v>
      </c>
    </row>
    <row r="139" spans="1:5" x14ac:dyDescent="0.3">
      <c r="A139" s="9" t="s">
        <v>207</v>
      </c>
      <c r="B139" s="1" t="s">
        <v>209</v>
      </c>
      <c r="C139" s="61"/>
      <c r="D139" s="62"/>
      <c r="E139" s="63"/>
    </row>
    <row r="140" spans="1:5" s="13" customFormat="1" x14ac:dyDescent="0.3">
      <c r="A140" s="31">
        <v>2010</v>
      </c>
      <c r="B140" s="31"/>
      <c r="C140" s="61">
        <v>24.8</v>
      </c>
      <c r="D140" s="62">
        <v>43.5</v>
      </c>
      <c r="E140" s="63">
        <v>17</v>
      </c>
    </row>
    <row r="141" spans="1:5" s="13" customFormat="1" x14ac:dyDescent="0.3">
      <c r="A141" s="31">
        <v>2012</v>
      </c>
      <c r="B141" s="31"/>
      <c r="C141" s="61">
        <v>30.3</v>
      </c>
      <c r="D141" s="62">
        <v>51.2</v>
      </c>
      <c r="E141" s="63">
        <v>21.4</v>
      </c>
    </row>
    <row r="142" spans="1:5" s="13" customFormat="1" x14ac:dyDescent="0.3">
      <c r="A142" s="31">
        <v>2014</v>
      </c>
      <c r="B142" s="31"/>
      <c r="C142" s="61">
        <v>36.9</v>
      </c>
      <c r="D142" s="62">
        <v>59.5</v>
      </c>
      <c r="E142" s="63">
        <v>26.6</v>
      </c>
    </row>
    <row r="143" spans="1:5" s="13" customFormat="1" x14ac:dyDescent="0.3">
      <c r="A143" s="31">
        <v>2016</v>
      </c>
      <c r="B143" s="31"/>
      <c r="C143" s="55">
        <v>41.3</v>
      </c>
      <c r="D143" s="56">
        <v>68.099999999999994</v>
      </c>
      <c r="E143" s="57">
        <v>28.8</v>
      </c>
    </row>
    <row r="144" spans="1:5" s="13" customFormat="1" x14ac:dyDescent="0.3">
      <c r="A144" s="31">
        <v>2018</v>
      </c>
      <c r="B144" s="31"/>
      <c r="C144" s="61">
        <v>48.7</v>
      </c>
      <c r="D144" s="62">
        <v>76.2</v>
      </c>
      <c r="E144" s="63">
        <v>34.9</v>
      </c>
    </row>
    <row r="145" spans="1:5" s="13" customFormat="1" x14ac:dyDescent="0.3">
      <c r="A145" s="31">
        <v>2020</v>
      </c>
      <c r="B145" s="31"/>
      <c r="C145" s="61">
        <v>57</v>
      </c>
      <c r="D145" s="62">
        <v>81.599999999999994</v>
      </c>
      <c r="E145" s="63">
        <v>43</v>
      </c>
    </row>
    <row r="146" spans="1:5" s="13" customFormat="1" x14ac:dyDescent="0.3">
      <c r="A146" s="31">
        <v>2022</v>
      </c>
      <c r="B146" s="31"/>
      <c r="C146" s="61">
        <v>64.7</v>
      </c>
      <c r="D146" s="62">
        <v>87.4</v>
      </c>
      <c r="E146" s="63">
        <v>50.2</v>
      </c>
    </row>
    <row r="147" spans="1:5" x14ac:dyDescent="0.3">
      <c r="A147" s="9" t="s">
        <v>208</v>
      </c>
      <c r="B147" s="1" t="s">
        <v>155</v>
      </c>
      <c r="C147" s="61"/>
      <c r="D147" s="62"/>
      <c r="E147" s="63"/>
    </row>
    <row r="148" spans="1:5" s="13" customFormat="1" x14ac:dyDescent="0.3">
      <c r="A148" s="31">
        <v>2010</v>
      </c>
      <c r="B148" s="31"/>
      <c r="C148" s="61">
        <v>119.8</v>
      </c>
      <c r="D148" s="62">
        <v>224.6</v>
      </c>
      <c r="E148" s="63">
        <v>75.599999999999994</v>
      </c>
    </row>
    <row r="149" spans="1:5" s="13" customFormat="1" x14ac:dyDescent="0.3">
      <c r="A149" s="31">
        <v>2012</v>
      </c>
      <c r="B149" s="31"/>
      <c r="C149" s="61">
        <v>187</v>
      </c>
      <c r="D149" s="62">
        <v>336.1</v>
      </c>
      <c r="E149" s="63">
        <v>124.3</v>
      </c>
    </row>
    <row r="150" spans="1:5" s="13" customFormat="1" x14ac:dyDescent="0.3">
      <c r="A150" s="31">
        <v>2014</v>
      </c>
      <c r="B150" s="31"/>
      <c r="C150" s="61">
        <v>203</v>
      </c>
      <c r="D150" s="62">
        <v>352.1</v>
      </c>
      <c r="E150" s="63">
        <v>135</v>
      </c>
    </row>
    <row r="151" spans="1:5" s="13" customFormat="1" x14ac:dyDescent="0.3">
      <c r="A151" s="31">
        <v>2016</v>
      </c>
      <c r="B151" s="31"/>
      <c r="C151" s="55">
        <v>243.6</v>
      </c>
      <c r="D151" s="56">
        <v>433.4</v>
      </c>
      <c r="E151" s="57">
        <v>154.80000000000001</v>
      </c>
    </row>
    <row r="152" spans="1:5" s="13" customFormat="1" x14ac:dyDescent="0.3">
      <c r="A152" s="31">
        <v>2018</v>
      </c>
      <c r="B152" s="31"/>
      <c r="C152" s="61">
        <v>283</v>
      </c>
      <c r="D152" s="62">
        <v>469.2</v>
      </c>
      <c r="E152" s="63">
        <v>189.6</v>
      </c>
    </row>
    <row r="153" spans="1:5" s="13" customFormat="1" x14ac:dyDescent="0.3">
      <c r="A153" s="31">
        <v>2020</v>
      </c>
      <c r="B153" s="31"/>
      <c r="C153" s="61">
        <v>334.6</v>
      </c>
      <c r="D153" s="62">
        <v>545.9</v>
      </c>
      <c r="E153" s="63">
        <v>213.9</v>
      </c>
    </row>
    <row r="154" spans="1:5" s="13" customFormat="1" x14ac:dyDescent="0.3">
      <c r="A154" s="31">
        <v>2022</v>
      </c>
      <c r="B154" s="31"/>
      <c r="C154" s="61">
        <v>238</v>
      </c>
      <c r="D154" s="62">
        <v>340.6</v>
      </c>
      <c r="E154" s="63">
        <v>172.6</v>
      </c>
    </row>
    <row r="155" spans="1:5" x14ac:dyDescent="0.3">
      <c r="A155" s="9" t="s">
        <v>173</v>
      </c>
      <c r="B155" s="1" t="s">
        <v>174</v>
      </c>
      <c r="C155" s="61"/>
      <c r="D155" s="62"/>
      <c r="E155" s="63"/>
    </row>
    <row r="156" spans="1:5" s="13" customFormat="1" x14ac:dyDescent="0.3">
      <c r="A156" s="31">
        <v>2010</v>
      </c>
      <c r="B156" s="31"/>
      <c r="C156" s="61">
        <v>30.2</v>
      </c>
      <c r="D156" s="62">
        <v>43.7</v>
      </c>
      <c r="E156" s="63">
        <v>24.5</v>
      </c>
    </row>
    <row r="157" spans="1:5" s="13" customFormat="1" x14ac:dyDescent="0.3">
      <c r="A157" s="31">
        <v>2012</v>
      </c>
      <c r="B157" s="31"/>
      <c r="C157" s="61">
        <v>36</v>
      </c>
      <c r="D157" s="62">
        <v>49.1</v>
      </c>
      <c r="E157" s="63">
        <v>30.4</v>
      </c>
    </row>
    <row r="158" spans="1:5" s="13" customFormat="1" x14ac:dyDescent="0.3">
      <c r="A158" s="31">
        <v>2014</v>
      </c>
      <c r="B158" s="31"/>
      <c r="C158" s="61">
        <v>42.1</v>
      </c>
      <c r="D158" s="62">
        <v>58.9</v>
      </c>
      <c r="E158" s="63">
        <v>34.4</v>
      </c>
    </row>
    <row r="159" spans="1:5" s="13" customFormat="1" x14ac:dyDescent="0.3">
      <c r="A159" s="31">
        <v>2016</v>
      </c>
      <c r="B159" s="31"/>
      <c r="C159" s="61">
        <v>47.3</v>
      </c>
      <c r="D159" s="62">
        <v>67.2</v>
      </c>
      <c r="E159" s="63">
        <v>37.9</v>
      </c>
    </row>
    <row r="160" spans="1:5" s="13" customFormat="1" x14ac:dyDescent="0.3">
      <c r="A160" s="31">
        <v>2018</v>
      </c>
      <c r="B160" s="31"/>
      <c r="C160" s="61">
        <v>53.8</v>
      </c>
      <c r="D160" s="62">
        <v>77.5</v>
      </c>
      <c r="E160" s="63">
        <v>41.9</v>
      </c>
    </row>
    <row r="161" spans="1:5" s="13" customFormat="1" x14ac:dyDescent="0.3">
      <c r="A161" s="31">
        <v>2020</v>
      </c>
      <c r="B161" s="31"/>
      <c r="C161" s="61">
        <v>66</v>
      </c>
      <c r="D161" s="62">
        <v>92.2</v>
      </c>
      <c r="E161" s="63">
        <v>51</v>
      </c>
    </row>
    <row r="162" spans="1:5" s="13" customFormat="1" ht="17.25" thickBot="1" x14ac:dyDescent="0.35">
      <c r="A162" s="31">
        <v>2022</v>
      </c>
      <c r="B162" s="31"/>
      <c r="C162" s="58">
        <v>67.7</v>
      </c>
      <c r="D162" s="59">
        <v>80.099999999999994</v>
      </c>
      <c r="E162" s="60">
        <v>59.7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55"/>
  <sheetViews>
    <sheetView showGridLines="0" zoomScaleNormal="100" workbookViewId="0"/>
  </sheetViews>
  <sheetFormatPr defaultRowHeight="16.5" x14ac:dyDescent="0.3"/>
  <cols>
    <col min="1" max="2" width="20.625" customWidth="1"/>
    <col min="3" max="5" width="15.625" customWidth="1"/>
    <col min="6" max="6" width="11.125" bestFit="1" customWidth="1"/>
  </cols>
  <sheetData>
    <row r="1" spans="1:5" s="4" customFormat="1" ht="26.25" x14ac:dyDescent="0.3">
      <c r="A1" s="7" t="s">
        <v>118</v>
      </c>
      <c r="B1" s="7"/>
      <c r="C1" s="3"/>
      <c r="D1" s="3"/>
      <c r="E1" s="3"/>
    </row>
    <row r="2" spans="1:5" s="4" customFormat="1" ht="26.25" x14ac:dyDescent="0.3">
      <c r="A2" s="7" t="str">
        <f>VLOOKUP(A1,Index!B:C,2,0)</f>
        <v>도시·시골별 음식 소비지출 구조</v>
      </c>
      <c r="B2" s="7"/>
      <c r="C2" s="3"/>
      <c r="D2" s="3"/>
      <c r="E2" s="3"/>
    </row>
    <row r="4" spans="1:5" x14ac:dyDescent="0.3">
      <c r="A4" t="s">
        <v>25</v>
      </c>
    </row>
    <row r="5" spans="1:5" x14ac:dyDescent="0.3">
      <c r="A5" t="str">
        <f>IFERROR(HLOOKUP(A4,'6.1'!4:5,2,0),HLOOKUP(A4,'6.3'!4:5,2,0))</f>
        <v>경상가격, 단위: %</v>
      </c>
    </row>
    <row r="7" spans="1:5" s="32" customFormat="1" ht="12" x14ac:dyDescent="0.3">
      <c r="C7" s="33" t="s">
        <v>73</v>
      </c>
      <c r="D7" s="34" t="s">
        <v>7</v>
      </c>
      <c r="E7" s="34"/>
    </row>
    <row r="8" spans="1:5" s="32" customFormat="1" ht="12" x14ac:dyDescent="0.3">
      <c r="A8" s="35"/>
      <c r="B8" s="35"/>
      <c r="C8" s="36"/>
      <c r="D8" s="36" t="s">
        <v>8</v>
      </c>
      <c r="E8" s="36" t="s">
        <v>9</v>
      </c>
    </row>
    <row r="9" spans="1:5" s="15" customFormat="1" ht="24.95" customHeight="1" x14ac:dyDescent="0.3">
      <c r="C9" s="16" t="s">
        <v>75</v>
      </c>
      <c r="D9" s="17" t="s">
        <v>145</v>
      </c>
      <c r="E9" s="17"/>
    </row>
    <row r="10" spans="1:5" s="15" customFormat="1" ht="24.95" customHeight="1" thickBot="1" x14ac:dyDescent="0.35">
      <c r="A10" s="18"/>
      <c r="B10" s="18"/>
      <c r="C10" s="16"/>
      <c r="D10" s="16" t="s">
        <v>147</v>
      </c>
      <c r="E10" s="16" t="s">
        <v>146</v>
      </c>
    </row>
    <row r="11" spans="1:5" s="21" customFormat="1" x14ac:dyDescent="0.3">
      <c r="A11" s="8" t="s">
        <v>6</v>
      </c>
      <c r="B11" s="8" t="str">
        <f>VLOOKUP(A11,'6.16'!A:B,2,0)</f>
        <v>전국</v>
      </c>
      <c r="C11" s="49">
        <v>100</v>
      </c>
      <c r="D11" s="50">
        <v>100</v>
      </c>
      <c r="E11" s="51">
        <v>100</v>
      </c>
    </row>
    <row r="12" spans="1:5" s="13" customFormat="1" x14ac:dyDescent="0.3">
      <c r="A12" s="84" t="s">
        <v>182</v>
      </c>
      <c r="B12" s="10" t="str">
        <f>VLOOKUP(A12,'6.16'!A:B,2,0)</f>
        <v>쌀</v>
      </c>
      <c r="C12" s="61"/>
      <c r="D12" s="62"/>
      <c r="E12" s="63"/>
    </row>
    <row r="13" spans="1:5" s="13" customFormat="1" x14ac:dyDescent="0.3">
      <c r="A13" s="31">
        <v>2010</v>
      </c>
      <c r="B13" s="31"/>
      <c r="C13" s="61">
        <v>15.7</v>
      </c>
      <c r="D13" s="62">
        <v>10</v>
      </c>
      <c r="E13" s="63">
        <v>19.7</v>
      </c>
    </row>
    <row r="14" spans="1:5" s="13" customFormat="1" x14ac:dyDescent="0.3">
      <c r="A14" s="31">
        <v>2012</v>
      </c>
      <c r="B14" s="31"/>
      <c r="C14" s="61">
        <v>14.2</v>
      </c>
      <c r="D14" s="62">
        <v>9.5</v>
      </c>
      <c r="E14" s="63">
        <v>17.399999999999999</v>
      </c>
    </row>
    <row r="15" spans="1:5" s="13" customFormat="1" x14ac:dyDescent="0.3">
      <c r="A15" s="31">
        <v>2014</v>
      </c>
      <c r="B15" s="31"/>
      <c r="C15" s="55">
        <v>12.7</v>
      </c>
      <c r="D15" s="56">
        <v>8.6</v>
      </c>
      <c r="E15" s="57">
        <v>15.8</v>
      </c>
    </row>
    <row r="16" spans="1:5" s="13" customFormat="1" x14ac:dyDescent="0.3">
      <c r="A16" s="31">
        <v>2016</v>
      </c>
      <c r="B16" s="31"/>
      <c r="C16" s="55">
        <v>10.6</v>
      </c>
      <c r="D16" s="56">
        <v>6.9</v>
      </c>
      <c r="E16" s="57">
        <v>13.6</v>
      </c>
    </row>
    <row r="17" spans="1:5" s="13" customFormat="1" x14ac:dyDescent="0.3">
      <c r="A17" s="31">
        <v>2018</v>
      </c>
      <c r="B17" s="31"/>
      <c r="C17" s="61">
        <v>9.6999999999999993</v>
      </c>
      <c r="D17" s="62">
        <v>6.6</v>
      </c>
      <c r="E17" s="63">
        <v>12.2</v>
      </c>
    </row>
    <row r="18" spans="1:5" s="13" customFormat="1" x14ac:dyDescent="0.3">
      <c r="A18" s="31">
        <v>2020</v>
      </c>
      <c r="B18" s="31"/>
      <c r="C18" s="61">
        <v>8.5</v>
      </c>
      <c r="D18" s="62">
        <v>5.5</v>
      </c>
      <c r="E18" s="63">
        <v>11.2</v>
      </c>
    </row>
    <row r="19" spans="1:5" s="13" customFormat="1" x14ac:dyDescent="0.3">
      <c r="A19" s="31">
        <v>2022</v>
      </c>
      <c r="B19" s="31"/>
      <c r="C19" s="61">
        <v>9.9</v>
      </c>
      <c r="D19" s="62">
        <v>6.6</v>
      </c>
      <c r="E19" s="63">
        <v>12.5</v>
      </c>
    </row>
    <row r="20" spans="1:5" ht="33" x14ac:dyDescent="0.3">
      <c r="A20" s="9" t="s">
        <v>184</v>
      </c>
      <c r="B20" s="1" t="str">
        <f>VLOOKUP(A20,'6.16'!A:B,2,0)</f>
        <v>쌀과 유사한 기타 식품</v>
      </c>
      <c r="C20" s="61"/>
      <c r="D20" s="62"/>
      <c r="E20" s="63"/>
    </row>
    <row r="21" spans="1:5" s="13" customFormat="1" x14ac:dyDescent="0.3">
      <c r="A21" s="31">
        <v>2010</v>
      </c>
      <c r="B21" s="31"/>
      <c r="C21" s="61">
        <v>2.9</v>
      </c>
      <c r="D21" s="62">
        <v>2.6</v>
      </c>
      <c r="E21" s="63">
        <v>3.2</v>
      </c>
    </row>
    <row r="22" spans="1:5" s="13" customFormat="1" x14ac:dyDescent="0.3">
      <c r="A22" s="31">
        <v>2012</v>
      </c>
      <c r="B22" s="31"/>
      <c r="C22" s="61">
        <v>2.6</v>
      </c>
      <c r="D22" s="62">
        <v>2.2000000000000002</v>
      </c>
      <c r="E22" s="63">
        <v>2.9</v>
      </c>
    </row>
    <row r="23" spans="1:5" s="13" customFormat="1" x14ac:dyDescent="0.3">
      <c r="A23" s="31">
        <v>2014</v>
      </c>
      <c r="B23" s="31"/>
      <c r="C23" s="61">
        <v>2.8</v>
      </c>
      <c r="D23" s="62">
        <v>2.4</v>
      </c>
      <c r="E23" s="63">
        <v>3.2</v>
      </c>
    </row>
    <row r="24" spans="1:5" s="13" customFormat="1" x14ac:dyDescent="0.3">
      <c r="A24" s="31">
        <v>2016</v>
      </c>
      <c r="B24" s="31"/>
      <c r="C24" s="61">
        <v>2.6</v>
      </c>
      <c r="D24" s="62">
        <v>2.2000000000000002</v>
      </c>
      <c r="E24" s="63">
        <v>2.9</v>
      </c>
    </row>
    <row r="25" spans="1:5" s="13" customFormat="1" x14ac:dyDescent="0.3">
      <c r="A25" s="31">
        <v>2018</v>
      </c>
      <c r="B25" s="31"/>
      <c r="C25" s="61">
        <v>2.7</v>
      </c>
      <c r="D25" s="62">
        <v>2.4</v>
      </c>
      <c r="E25" s="63">
        <v>2.9</v>
      </c>
    </row>
    <row r="26" spans="1:5" s="13" customFormat="1" x14ac:dyDescent="0.3">
      <c r="A26" s="31">
        <v>2020</v>
      </c>
      <c r="B26" s="31"/>
      <c r="C26" s="55">
        <v>2.4</v>
      </c>
      <c r="D26" s="56">
        <v>2.2000000000000002</v>
      </c>
      <c r="E26" s="57">
        <v>2.6</v>
      </c>
    </row>
    <row r="27" spans="1:5" s="13" customFormat="1" x14ac:dyDescent="0.3">
      <c r="A27" s="31">
        <v>2022</v>
      </c>
      <c r="B27" s="31"/>
      <c r="C27" s="61">
        <v>2.7</v>
      </c>
      <c r="D27" s="62">
        <v>2.7</v>
      </c>
      <c r="E27" s="63">
        <v>2.8</v>
      </c>
    </row>
    <row r="28" spans="1:5" x14ac:dyDescent="0.3">
      <c r="A28" s="9" t="s">
        <v>186</v>
      </c>
      <c r="B28" s="1" t="str">
        <f>VLOOKUP(A28,'6.16'!A:B,2,0)</f>
        <v>육류</v>
      </c>
      <c r="C28" s="61"/>
      <c r="D28" s="62"/>
      <c r="E28" s="63"/>
    </row>
    <row r="29" spans="1:5" s="13" customFormat="1" x14ac:dyDescent="0.3">
      <c r="A29" s="31">
        <v>2010</v>
      </c>
      <c r="B29" s="31"/>
      <c r="C29" s="61">
        <v>21.3</v>
      </c>
      <c r="D29" s="62">
        <v>20</v>
      </c>
      <c r="E29" s="63">
        <v>22.2</v>
      </c>
    </row>
    <row r="30" spans="1:5" s="13" customFormat="1" x14ac:dyDescent="0.3">
      <c r="A30" s="31">
        <v>2012</v>
      </c>
      <c r="B30" s="31"/>
      <c r="C30" s="61">
        <v>22.2</v>
      </c>
      <c r="D30" s="62">
        <v>20.2</v>
      </c>
      <c r="E30" s="63">
        <v>23.6</v>
      </c>
    </row>
    <row r="31" spans="1:5" s="13" customFormat="1" x14ac:dyDescent="0.3">
      <c r="A31" s="31">
        <v>2014</v>
      </c>
      <c r="B31" s="31"/>
      <c r="C31" s="61">
        <v>21.9</v>
      </c>
      <c r="D31" s="62">
        <v>19.899999999999999</v>
      </c>
      <c r="E31" s="63">
        <v>23.4</v>
      </c>
    </row>
    <row r="32" spans="1:5" s="13" customFormat="1" x14ac:dyDescent="0.3">
      <c r="A32" s="31">
        <v>2016</v>
      </c>
      <c r="B32" s="31"/>
      <c r="C32" s="61">
        <v>22.4</v>
      </c>
      <c r="D32" s="62">
        <v>19.7</v>
      </c>
      <c r="E32" s="63">
        <v>24.6</v>
      </c>
    </row>
    <row r="33" spans="1:5" s="13" customFormat="1" x14ac:dyDescent="0.3">
      <c r="A33" s="31">
        <v>2018</v>
      </c>
      <c r="B33" s="31"/>
      <c r="C33" s="61">
        <v>21.3</v>
      </c>
      <c r="D33" s="62">
        <v>18.7</v>
      </c>
      <c r="E33" s="63">
        <v>23.4</v>
      </c>
    </row>
    <row r="34" spans="1:5" s="13" customFormat="1" x14ac:dyDescent="0.3">
      <c r="A34" s="31">
        <v>2020</v>
      </c>
      <c r="B34" s="31"/>
      <c r="C34" s="55">
        <v>24.5</v>
      </c>
      <c r="D34" s="56">
        <v>21.3</v>
      </c>
      <c r="E34" s="57">
        <v>27.3</v>
      </c>
    </row>
    <row r="35" spans="1:5" s="13" customFormat="1" x14ac:dyDescent="0.3">
      <c r="A35" s="31">
        <v>2022</v>
      </c>
      <c r="B35" s="31"/>
      <c r="C35" s="61">
        <v>27</v>
      </c>
      <c r="D35" s="62">
        <v>24.9</v>
      </c>
      <c r="E35" s="63">
        <v>28.6</v>
      </c>
    </row>
    <row r="36" spans="1:5" x14ac:dyDescent="0.3">
      <c r="A36" s="9" t="s">
        <v>188</v>
      </c>
      <c r="B36" s="1" t="str">
        <f>VLOOKUP(A36,'6.16'!A:B,2,0)</f>
        <v>지방 및 식용유</v>
      </c>
      <c r="C36" s="61"/>
      <c r="D36" s="62"/>
      <c r="E36" s="63"/>
    </row>
    <row r="37" spans="1:5" s="13" customFormat="1" x14ac:dyDescent="0.3">
      <c r="A37" s="31">
        <v>2010</v>
      </c>
      <c r="B37" s="31"/>
      <c r="C37" s="61">
        <v>1.6</v>
      </c>
      <c r="D37" s="62">
        <v>1.2</v>
      </c>
      <c r="E37" s="63">
        <v>1.9</v>
      </c>
    </row>
    <row r="38" spans="1:5" s="13" customFormat="1" x14ac:dyDescent="0.3">
      <c r="A38" s="31">
        <v>2012</v>
      </c>
      <c r="B38" s="31"/>
      <c r="C38" s="61">
        <v>1.7</v>
      </c>
      <c r="D38" s="62">
        <v>1.3</v>
      </c>
      <c r="E38" s="63">
        <v>2</v>
      </c>
    </row>
    <row r="39" spans="1:5" s="13" customFormat="1" x14ac:dyDescent="0.3">
      <c r="A39" s="31">
        <v>2014</v>
      </c>
      <c r="B39" s="31"/>
      <c r="C39" s="61">
        <v>1.5</v>
      </c>
      <c r="D39" s="62">
        <v>1.1000000000000001</v>
      </c>
      <c r="E39" s="63">
        <v>1.8</v>
      </c>
    </row>
    <row r="40" spans="1:5" s="13" customFormat="1" x14ac:dyDescent="0.3">
      <c r="A40" s="31">
        <v>2016</v>
      </c>
      <c r="B40" s="31"/>
      <c r="C40" s="61">
        <v>1.4</v>
      </c>
      <c r="D40" s="62">
        <v>1</v>
      </c>
      <c r="E40" s="63">
        <v>1.7</v>
      </c>
    </row>
    <row r="41" spans="1:5" s="13" customFormat="1" x14ac:dyDescent="0.3">
      <c r="A41" s="31">
        <v>2018</v>
      </c>
      <c r="B41" s="31"/>
      <c r="C41" s="61">
        <v>1.3</v>
      </c>
      <c r="D41" s="62">
        <v>0.9</v>
      </c>
      <c r="E41" s="63">
        <v>1.7</v>
      </c>
    </row>
    <row r="42" spans="1:5" s="13" customFormat="1" x14ac:dyDescent="0.3">
      <c r="A42" s="31">
        <v>2020</v>
      </c>
      <c r="B42" s="31"/>
      <c r="C42" s="55">
        <v>1.2</v>
      </c>
      <c r="D42" s="56">
        <v>0.9</v>
      </c>
      <c r="E42" s="57">
        <v>1.5</v>
      </c>
    </row>
    <row r="43" spans="1:5" s="13" customFormat="1" x14ac:dyDescent="0.3">
      <c r="A43" s="31">
        <v>2022</v>
      </c>
      <c r="B43" s="31"/>
      <c r="C43" s="61">
        <v>1.5</v>
      </c>
      <c r="D43" s="62">
        <v>1.1000000000000001</v>
      </c>
      <c r="E43" s="63">
        <v>1.7</v>
      </c>
    </row>
    <row r="44" spans="1:5" x14ac:dyDescent="0.3">
      <c r="A44" s="9" t="s">
        <v>189</v>
      </c>
      <c r="B44" s="1" t="str">
        <f>VLOOKUP(A44,'6.16'!A:B,2,0)</f>
        <v>새우 및 어류</v>
      </c>
      <c r="C44" s="61"/>
      <c r="D44" s="62"/>
      <c r="E44" s="63"/>
    </row>
    <row r="45" spans="1:5" s="13" customFormat="1" x14ac:dyDescent="0.3">
      <c r="A45" s="31">
        <v>2010</v>
      </c>
      <c r="B45" s="31"/>
      <c r="C45" s="61">
        <v>7.3</v>
      </c>
      <c r="D45" s="62">
        <v>6.5</v>
      </c>
      <c r="E45" s="63">
        <v>7.9</v>
      </c>
    </row>
    <row r="46" spans="1:5" s="13" customFormat="1" x14ac:dyDescent="0.3">
      <c r="A46" s="31">
        <v>2012</v>
      </c>
      <c r="B46" s="31"/>
      <c r="C46" s="61">
        <v>8.6</v>
      </c>
      <c r="D46" s="62">
        <v>8.1</v>
      </c>
      <c r="E46" s="63">
        <v>8.9</v>
      </c>
    </row>
    <row r="47" spans="1:5" s="13" customFormat="1" x14ac:dyDescent="0.3">
      <c r="A47" s="31">
        <v>2014</v>
      </c>
      <c r="B47" s="31"/>
      <c r="C47" s="61">
        <v>8.5</v>
      </c>
      <c r="D47" s="62">
        <v>8.1</v>
      </c>
      <c r="E47" s="63">
        <v>8.6999999999999993</v>
      </c>
    </row>
    <row r="48" spans="1:5" s="13" customFormat="1" x14ac:dyDescent="0.3">
      <c r="A48" s="31">
        <v>2016</v>
      </c>
      <c r="B48" s="31"/>
      <c r="C48" s="61">
        <v>8.6999999999999993</v>
      </c>
      <c r="D48" s="62">
        <v>8.3000000000000007</v>
      </c>
      <c r="E48" s="63">
        <v>9.1</v>
      </c>
    </row>
    <row r="49" spans="1:5" s="13" customFormat="1" x14ac:dyDescent="0.3">
      <c r="A49" s="31">
        <v>2018</v>
      </c>
      <c r="B49" s="31"/>
      <c r="C49" s="61">
        <v>8.3000000000000007</v>
      </c>
      <c r="D49" s="62">
        <v>8.1</v>
      </c>
      <c r="E49" s="63">
        <v>8.4</v>
      </c>
    </row>
    <row r="50" spans="1:5" s="13" customFormat="1" x14ac:dyDescent="0.3">
      <c r="A50" s="31">
        <v>2020</v>
      </c>
      <c r="B50" s="31"/>
      <c r="C50" s="55">
        <v>8.1999999999999993</v>
      </c>
      <c r="D50" s="56">
        <v>7.9</v>
      </c>
      <c r="E50" s="57">
        <v>8.5</v>
      </c>
    </row>
    <row r="51" spans="1:5" s="13" customFormat="1" x14ac:dyDescent="0.3">
      <c r="A51" s="31">
        <v>2022</v>
      </c>
      <c r="B51" s="31"/>
      <c r="C51" s="61">
        <v>7.8</v>
      </c>
      <c r="D51" s="62">
        <v>8.1</v>
      </c>
      <c r="E51" s="63">
        <v>7.6</v>
      </c>
    </row>
    <row r="52" spans="1:5" x14ac:dyDescent="0.3">
      <c r="A52" s="9" t="s">
        <v>192</v>
      </c>
      <c r="B52" s="1" t="str">
        <f>VLOOKUP(A52,'6.16'!A:B,2,0)</f>
        <v>난류</v>
      </c>
      <c r="C52" s="61"/>
      <c r="D52" s="62"/>
      <c r="E52" s="63"/>
    </row>
    <row r="53" spans="1:5" s="13" customFormat="1" x14ac:dyDescent="0.3">
      <c r="A53" s="31">
        <v>2010</v>
      </c>
      <c r="B53" s="31"/>
      <c r="C53" s="61">
        <v>1.4</v>
      </c>
      <c r="D53" s="62">
        <v>1.2</v>
      </c>
      <c r="E53" s="63">
        <v>1.6</v>
      </c>
    </row>
    <row r="54" spans="1:5" s="13" customFormat="1" x14ac:dyDescent="0.3">
      <c r="A54" s="31">
        <v>2012</v>
      </c>
      <c r="B54" s="31"/>
      <c r="C54" s="61">
        <v>1.3</v>
      </c>
      <c r="D54" s="62">
        <v>1.1000000000000001</v>
      </c>
      <c r="E54" s="63">
        <v>1.4</v>
      </c>
    </row>
    <row r="55" spans="1:5" s="13" customFormat="1" x14ac:dyDescent="0.3">
      <c r="A55" s="31">
        <v>2014</v>
      </c>
      <c r="B55" s="31"/>
      <c r="C55" s="61">
        <v>1.3</v>
      </c>
      <c r="D55" s="62">
        <v>1.1000000000000001</v>
      </c>
      <c r="E55" s="63">
        <v>1.5</v>
      </c>
    </row>
    <row r="56" spans="1:5" s="13" customFormat="1" x14ac:dyDescent="0.3">
      <c r="A56" s="31">
        <v>2016</v>
      </c>
      <c r="B56" s="31"/>
      <c r="C56" s="61">
        <v>1.3</v>
      </c>
      <c r="D56" s="62">
        <v>1</v>
      </c>
      <c r="E56" s="63">
        <v>1.5</v>
      </c>
    </row>
    <row r="57" spans="1:5" s="13" customFormat="1" x14ac:dyDescent="0.3">
      <c r="A57" s="31">
        <v>2018</v>
      </c>
      <c r="B57" s="31"/>
      <c r="C57" s="61">
        <v>1.2</v>
      </c>
      <c r="D57" s="62">
        <v>0.9</v>
      </c>
      <c r="E57" s="63">
        <v>1.4</v>
      </c>
    </row>
    <row r="58" spans="1:5" s="13" customFormat="1" x14ac:dyDescent="0.3">
      <c r="A58" s="31">
        <v>2020</v>
      </c>
      <c r="B58" s="31"/>
      <c r="C58" s="55">
        <v>1.1000000000000001</v>
      </c>
      <c r="D58" s="56">
        <v>0.9</v>
      </c>
      <c r="E58" s="57">
        <v>1.4</v>
      </c>
    </row>
    <row r="59" spans="1:5" s="13" customFormat="1" x14ac:dyDescent="0.3">
      <c r="A59" s="31">
        <v>2022</v>
      </c>
      <c r="B59" s="31"/>
      <c r="C59" s="61">
        <v>1.4</v>
      </c>
      <c r="D59" s="62">
        <v>1.2</v>
      </c>
      <c r="E59" s="63">
        <v>1.6</v>
      </c>
    </row>
    <row r="60" spans="1:5" s="13" customFormat="1" x14ac:dyDescent="0.3">
      <c r="A60" s="84" t="s">
        <v>194</v>
      </c>
      <c r="B60" s="10" t="str">
        <f>VLOOKUP(A60,'6.16'!A:B,2,0)</f>
        <v>두부</v>
      </c>
      <c r="C60" s="61"/>
      <c r="D60" s="62"/>
      <c r="E60" s="63"/>
    </row>
    <row r="61" spans="1:5" s="13" customFormat="1" x14ac:dyDescent="0.3">
      <c r="A61" s="31">
        <v>2010</v>
      </c>
      <c r="B61" s="31"/>
      <c r="C61" s="61">
        <v>1</v>
      </c>
      <c r="D61" s="62">
        <v>0.7</v>
      </c>
      <c r="E61" s="63">
        <v>1.1000000000000001</v>
      </c>
    </row>
    <row r="62" spans="1:5" s="13" customFormat="1" x14ac:dyDescent="0.3">
      <c r="A62" s="31">
        <v>2012</v>
      </c>
      <c r="B62" s="31"/>
      <c r="C62" s="55">
        <v>0.8</v>
      </c>
      <c r="D62" s="56">
        <v>0.6</v>
      </c>
      <c r="E62" s="57">
        <v>1</v>
      </c>
    </row>
    <row r="63" spans="1:5" s="13" customFormat="1" x14ac:dyDescent="0.3">
      <c r="A63" s="31">
        <v>2014</v>
      </c>
      <c r="B63" s="31"/>
      <c r="C63" s="55">
        <v>0.9</v>
      </c>
      <c r="D63" s="56">
        <v>0.7</v>
      </c>
      <c r="E63" s="57">
        <v>1</v>
      </c>
    </row>
    <row r="64" spans="1:5" s="13" customFormat="1" x14ac:dyDescent="0.3">
      <c r="A64" s="31">
        <v>2016</v>
      </c>
      <c r="B64" s="31"/>
      <c r="C64" s="61">
        <v>0.7</v>
      </c>
      <c r="D64" s="62">
        <v>0.6</v>
      </c>
      <c r="E64" s="63">
        <v>0.9</v>
      </c>
    </row>
    <row r="65" spans="1:5" s="13" customFormat="1" x14ac:dyDescent="0.3">
      <c r="A65" s="31">
        <v>2018</v>
      </c>
      <c r="B65" s="31"/>
      <c r="C65" s="61">
        <v>0.7</v>
      </c>
      <c r="D65" s="62">
        <v>0.5</v>
      </c>
      <c r="E65" s="63">
        <v>0.8</v>
      </c>
    </row>
    <row r="66" spans="1:5" s="13" customFormat="1" x14ac:dyDescent="0.3">
      <c r="A66" s="31">
        <v>2020</v>
      </c>
      <c r="B66" s="31"/>
      <c r="C66" s="61">
        <v>0.6</v>
      </c>
      <c r="D66" s="62">
        <v>0.5</v>
      </c>
      <c r="E66" s="63">
        <v>0.7</v>
      </c>
    </row>
    <row r="67" spans="1:5" s="13" customFormat="1" x14ac:dyDescent="0.3">
      <c r="A67" s="31">
        <v>2022</v>
      </c>
      <c r="B67" s="31"/>
      <c r="C67" s="61">
        <v>0.7</v>
      </c>
      <c r="D67" s="62">
        <v>0.6</v>
      </c>
      <c r="E67" s="63">
        <v>0.8</v>
      </c>
    </row>
    <row r="68" spans="1:5" ht="49.5" x14ac:dyDescent="0.3">
      <c r="A68" s="9" t="s">
        <v>196</v>
      </c>
      <c r="B68" s="1" t="str">
        <f>VLOOKUP(A68,'6.16'!A:B,2,0)</f>
        <v>설탕, 당밀, 우유, 케이크, 사탕, 설탕조림과일</v>
      </c>
      <c r="C68" s="61"/>
      <c r="D68" s="62"/>
      <c r="E68" s="63"/>
    </row>
    <row r="69" spans="1:5" s="13" customFormat="1" x14ac:dyDescent="0.3">
      <c r="A69" s="31">
        <v>2010</v>
      </c>
      <c r="B69" s="31"/>
      <c r="C69" s="61">
        <v>6.2</v>
      </c>
      <c r="D69" s="62">
        <v>7.6</v>
      </c>
      <c r="E69" s="63">
        <v>5.2</v>
      </c>
    </row>
    <row r="70" spans="1:5" s="13" customFormat="1" x14ac:dyDescent="0.3">
      <c r="A70" s="31">
        <v>2012</v>
      </c>
      <c r="B70" s="31"/>
      <c r="C70" s="61">
        <v>6</v>
      </c>
      <c r="D70" s="62">
        <v>6.9</v>
      </c>
      <c r="E70" s="63">
        <v>5.4</v>
      </c>
    </row>
    <row r="71" spans="1:5" s="13" customFormat="1" x14ac:dyDescent="0.3">
      <c r="A71" s="31">
        <v>2014</v>
      </c>
      <c r="B71" s="31"/>
      <c r="C71" s="61">
        <v>7.3</v>
      </c>
      <c r="D71" s="62">
        <v>8.1999999999999993</v>
      </c>
      <c r="E71" s="63">
        <v>6.7</v>
      </c>
    </row>
    <row r="72" spans="1:5" s="13" customFormat="1" x14ac:dyDescent="0.3">
      <c r="A72" s="31">
        <v>2016</v>
      </c>
      <c r="B72" s="31"/>
      <c r="C72" s="61">
        <v>7.4</v>
      </c>
      <c r="D72" s="62">
        <v>8.1</v>
      </c>
      <c r="E72" s="63">
        <v>6.9</v>
      </c>
    </row>
    <row r="73" spans="1:5" s="13" customFormat="1" x14ac:dyDescent="0.3">
      <c r="A73" s="31">
        <v>2018</v>
      </c>
      <c r="B73" s="31"/>
      <c r="C73" s="55">
        <v>8.1999999999999993</v>
      </c>
      <c r="D73" s="56">
        <v>8.6</v>
      </c>
      <c r="E73" s="57">
        <v>7.9</v>
      </c>
    </row>
    <row r="74" spans="1:5" s="13" customFormat="1" x14ac:dyDescent="0.3">
      <c r="A74" s="31">
        <v>2020</v>
      </c>
      <c r="B74" s="31"/>
      <c r="C74" s="61">
        <v>8</v>
      </c>
      <c r="D74" s="62">
        <v>8.3000000000000007</v>
      </c>
      <c r="E74" s="63">
        <v>7.8</v>
      </c>
    </row>
    <row r="75" spans="1:5" s="13" customFormat="1" x14ac:dyDescent="0.3">
      <c r="A75" s="31">
        <v>2022</v>
      </c>
      <c r="B75" s="31"/>
      <c r="C75" s="61">
        <v>4.7</v>
      </c>
      <c r="D75" s="62">
        <v>4.7</v>
      </c>
      <c r="E75" s="63">
        <v>4.5999999999999996</v>
      </c>
    </row>
    <row r="76" spans="1:5" ht="33" x14ac:dyDescent="0.3">
      <c r="A76" s="9" t="s">
        <v>198</v>
      </c>
      <c r="B76" s="1" t="str">
        <f>VLOOKUP(A76,'6.16'!A:B,2,0)</f>
        <v>생선소스 및 디핑소스</v>
      </c>
      <c r="C76" s="61"/>
      <c r="D76" s="62"/>
      <c r="E76" s="63"/>
    </row>
    <row r="77" spans="1:5" s="13" customFormat="1" x14ac:dyDescent="0.3">
      <c r="A77" s="31">
        <v>2010</v>
      </c>
      <c r="B77" s="31"/>
      <c r="C77" s="61">
        <v>0.9</v>
      </c>
      <c r="D77" s="62">
        <v>0.8</v>
      </c>
      <c r="E77" s="63">
        <v>1</v>
      </c>
    </row>
    <row r="78" spans="1:5" s="13" customFormat="1" x14ac:dyDescent="0.3">
      <c r="A78" s="31">
        <v>2012</v>
      </c>
      <c r="B78" s="31"/>
      <c r="C78" s="61">
        <v>0.8</v>
      </c>
      <c r="D78" s="62">
        <v>0.7</v>
      </c>
      <c r="E78" s="63">
        <v>0.9</v>
      </c>
    </row>
    <row r="79" spans="1:5" s="13" customFormat="1" x14ac:dyDescent="0.3">
      <c r="A79" s="31">
        <v>2014</v>
      </c>
      <c r="B79" s="31"/>
      <c r="C79" s="61">
        <v>0.9</v>
      </c>
      <c r="D79" s="62">
        <v>0.8</v>
      </c>
      <c r="E79" s="63">
        <v>1</v>
      </c>
    </row>
    <row r="80" spans="1:5" s="13" customFormat="1" x14ac:dyDescent="0.3">
      <c r="A80" s="31">
        <v>2016</v>
      </c>
      <c r="B80" s="31"/>
      <c r="C80" s="61">
        <v>0.8</v>
      </c>
      <c r="D80" s="62">
        <v>0.7</v>
      </c>
      <c r="E80" s="63">
        <v>1</v>
      </c>
    </row>
    <row r="81" spans="1:5" s="13" customFormat="1" x14ac:dyDescent="0.3">
      <c r="A81" s="31">
        <v>2018</v>
      </c>
      <c r="B81" s="31"/>
      <c r="C81" s="55">
        <v>0.9</v>
      </c>
      <c r="D81" s="56">
        <v>0.7</v>
      </c>
      <c r="E81" s="57">
        <v>1</v>
      </c>
    </row>
    <row r="82" spans="1:5" s="13" customFormat="1" x14ac:dyDescent="0.3">
      <c r="A82" s="31">
        <v>2020</v>
      </c>
      <c r="B82" s="31"/>
      <c r="C82" s="61">
        <v>0.8</v>
      </c>
      <c r="D82" s="62">
        <v>0.7</v>
      </c>
      <c r="E82" s="63">
        <v>0.9</v>
      </c>
    </row>
    <row r="83" spans="1:5" s="13" customFormat="1" x14ac:dyDescent="0.3">
      <c r="A83" s="31">
        <v>2022</v>
      </c>
      <c r="B83" s="31"/>
      <c r="C83" s="61">
        <v>1.3</v>
      </c>
      <c r="D83" s="62">
        <v>1.5</v>
      </c>
      <c r="E83" s="63">
        <v>1.1000000000000001</v>
      </c>
    </row>
    <row r="84" spans="1:5" x14ac:dyDescent="0.3">
      <c r="A84" s="9" t="s">
        <v>200</v>
      </c>
      <c r="B84" s="1" t="str">
        <f>VLOOKUP(A84,'6.16'!A:B,2,0)</f>
        <v>차 및 커피</v>
      </c>
      <c r="C84" s="61"/>
      <c r="D84" s="62"/>
      <c r="E84" s="63"/>
    </row>
    <row r="85" spans="1:5" s="13" customFormat="1" x14ac:dyDescent="0.3">
      <c r="A85" s="31">
        <v>2010</v>
      </c>
      <c r="B85" s="31"/>
      <c r="C85" s="61">
        <v>1.6</v>
      </c>
      <c r="D85" s="62">
        <v>1.5</v>
      </c>
      <c r="E85" s="63">
        <v>1.7</v>
      </c>
    </row>
    <row r="86" spans="1:5" s="13" customFormat="1" x14ac:dyDescent="0.3">
      <c r="A86" s="31">
        <v>2012</v>
      </c>
      <c r="B86" s="31"/>
      <c r="C86" s="61">
        <v>1.6</v>
      </c>
      <c r="D86" s="62">
        <v>1.5</v>
      </c>
      <c r="E86" s="63">
        <v>1.7</v>
      </c>
    </row>
    <row r="87" spans="1:5" s="13" customFormat="1" x14ac:dyDescent="0.3">
      <c r="A87" s="31">
        <v>2014</v>
      </c>
      <c r="B87" s="31"/>
      <c r="C87" s="61">
        <v>1.6</v>
      </c>
      <c r="D87" s="62">
        <v>1.4</v>
      </c>
      <c r="E87" s="63">
        <v>1.8</v>
      </c>
    </row>
    <row r="88" spans="1:5" s="13" customFormat="1" x14ac:dyDescent="0.3">
      <c r="A88" s="31">
        <v>2016</v>
      </c>
      <c r="B88" s="31"/>
      <c r="C88" s="61">
        <v>1.6</v>
      </c>
      <c r="D88" s="62">
        <v>1.4</v>
      </c>
      <c r="E88" s="63">
        <v>1.7</v>
      </c>
    </row>
    <row r="89" spans="1:5" s="13" customFormat="1" x14ac:dyDescent="0.3">
      <c r="A89" s="31">
        <v>2018</v>
      </c>
      <c r="B89" s="31"/>
      <c r="C89" s="55">
        <v>1.5</v>
      </c>
      <c r="D89" s="56">
        <v>1.3</v>
      </c>
      <c r="E89" s="57">
        <v>1.7</v>
      </c>
    </row>
    <row r="90" spans="1:5" s="13" customFormat="1" x14ac:dyDescent="0.3">
      <c r="A90" s="31">
        <v>2020</v>
      </c>
      <c r="B90" s="31"/>
      <c r="C90" s="61">
        <v>1.4</v>
      </c>
      <c r="D90" s="62">
        <v>1.2</v>
      </c>
      <c r="E90" s="63">
        <v>1.6</v>
      </c>
    </row>
    <row r="91" spans="1:5" s="13" customFormat="1" x14ac:dyDescent="0.3">
      <c r="A91" s="31">
        <v>2022</v>
      </c>
      <c r="B91" s="31"/>
      <c r="C91" s="61">
        <v>1.5</v>
      </c>
      <c r="D91" s="62">
        <v>1.4</v>
      </c>
      <c r="E91" s="63">
        <v>1.6</v>
      </c>
    </row>
    <row r="92" spans="1:5" x14ac:dyDescent="0.3">
      <c r="A92" s="9" t="s">
        <v>202</v>
      </c>
      <c r="B92" s="1" t="str">
        <f>VLOOKUP(A92,'6.16'!A:B,2,0)</f>
        <v>와인 및 맥주</v>
      </c>
      <c r="C92" s="61"/>
      <c r="D92" s="62"/>
      <c r="E92" s="63"/>
    </row>
    <row r="93" spans="1:5" s="13" customFormat="1" x14ac:dyDescent="0.3">
      <c r="A93" s="31">
        <v>2010</v>
      </c>
      <c r="B93" s="31"/>
      <c r="C93" s="61">
        <v>2.7</v>
      </c>
      <c r="D93" s="62">
        <v>2.7</v>
      </c>
      <c r="E93" s="63">
        <v>2.7</v>
      </c>
    </row>
    <row r="94" spans="1:5" s="13" customFormat="1" x14ac:dyDescent="0.3">
      <c r="A94" s="31">
        <v>2012</v>
      </c>
      <c r="B94" s="31"/>
      <c r="C94" s="61">
        <v>2.2000000000000002</v>
      </c>
      <c r="D94" s="62">
        <v>2.1</v>
      </c>
      <c r="E94" s="63">
        <v>2.2999999999999998</v>
      </c>
    </row>
    <row r="95" spans="1:5" s="13" customFormat="1" x14ac:dyDescent="0.3">
      <c r="A95" s="31">
        <v>2014</v>
      </c>
      <c r="B95" s="31"/>
      <c r="C95" s="61">
        <v>2.2999999999999998</v>
      </c>
      <c r="D95" s="62">
        <v>2</v>
      </c>
      <c r="E95" s="63">
        <v>2.4</v>
      </c>
    </row>
    <row r="96" spans="1:5" s="13" customFormat="1" x14ac:dyDescent="0.3">
      <c r="A96" s="31">
        <v>2016</v>
      </c>
      <c r="B96" s="31"/>
      <c r="C96" s="61">
        <v>2.4</v>
      </c>
      <c r="D96" s="62">
        <v>2.2000000000000002</v>
      </c>
      <c r="E96" s="63">
        <v>2.5</v>
      </c>
    </row>
    <row r="97" spans="1:5" s="13" customFormat="1" x14ac:dyDescent="0.3">
      <c r="A97" s="31">
        <v>2018</v>
      </c>
      <c r="B97" s="31"/>
      <c r="C97" s="55">
        <v>2.2999999999999998</v>
      </c>
      <c r="D97" s="56">
        <v>2</v>
      </c>
      <c r="E97" s="57">
        <v>2.6</v>
      </c>
    </row>
    <row r="98" spans="1:5" s="13" customFormat="1" x14ac:dyDescent="0.3">
      <c r="A98" s="31">
        <v>2020</v>
      </c>
      <c r="B98" s="31"/>
      <c r="C98" s="61">
        <v>2.1</v>
      </c>
      <c r="D98" s="62">
        <v>1.8</v>
      </c>
      <c r="E98" s="63">
        <v>2.2999999999999998</v>
      </c>
    </row>
    <row r="99" spans="1:5" s="13" customFormat="1" x14ac:dyDescent="0.3">
      <c r="A99" s="31">
        <v>2022</v>
      </c>
      <c r="B99" s="31"/>
      <c r="C99" s="61">
        <v>2.2999999999999998</v>
      </c>
      <c r="D99" s="62">
        <v>2.1</v>
      </c>
      <c r="E99" s="63">
        <v>2.5</v>
      </c>
    </row>
    <row r="100" spans="1:5" x14ac:dyDescent="0.3">
      <c r="A100" s="9" t="s">
        <v>203</v>
      </c>
      <c r="B100" s="1" t="str">
        <f>VLOOKUP(A100,'6.16'!A:B,2,0)</f>
        <v>기타 음료</v>
      </c>
      <c r="C100" s="61"/>
      <c r="D100" s="62"/>
      <c r="E100" s="63"/>
    </row>
    <row r="101" spans="1:5" s="13" customFormat="1" x14ac:dyDescent="0.3">
      <c r="A101" s="31">
        <v>2010</v>
      </c>
      <c r="B101" s="31"/>
      <c r="C101" s="61">
        <v>0.6</v>
      </c>
      <c r="D101" s="62">
        <v>0.7</v>
      </c>
      <c r="E101" s="63">
        <v>0.5</v>
      </c>
    </row>
    <row r="102" spans="1:5" s="13" customFormat="1" x14ac:dyDescent="0.3">
      <c r="A102" s="31">
        <v>2012</v>
      </c>
      <c r="B102" s="31"/>
      <c r="C102" s="61">
        <v>0.6</v>
      </c>
      <c r="D102" s="62">
        <v>0.6</v>
      </c>
      <c r="E102" s="63">
        <v>0.5</v>
      </c>
    </row>
    <row r="103" spans="1:5" s="13" customFormat="1" x14ac:dyDescent="0.3">
      <c r="A103" s="31">
        <v>2014</v>
      </c>
      <c r="B103" s="31"/>
      <c r="C103" s="61">
        <v>0.7</v>
      </c>
      <c r="D103" s="62">
        <v>0.8</v>
      </c>
      <c r="E103" s="63">
        <v>0.6</v>
      </c>
    </row>
    <row r="104" spans="1:5" s="13" customFormat="1" x14ac:dyDescent="0.3">
      <c r="A104" s="31">
        <v>2016</v>
      </c>
      <c r="B104" s="31"/>
      <c r="C104" s="61">
        <v>0.7</v>
      </c>
      <c r="D104" s="62">
        <v>0.8</v>
      </c>
      <c r="E104" s="63">
        <v>0.6</v>
      </c>
    </row>
    <row r="105" spans="1:5" s="13" customFormat="1" x14ac:dyDescent="0.3">
      <c r="A105" s="31">
        <v>2018</v>
      </c>
      <c r="B105" s="31"/>
      <c r="C105" s="61">
        <v>0.8</v>
      </c>
      <c r="D105" s="62">
        <v>0.8</v>
      </c>
      <c r="E105" s="63">
        <v>0.7</v>
      </c>
    </row>
    <row r="106" spans="1:5" s="13" customFormat="1" x14ac:dyDescent="0.3">
      <c r="A106" s="31">
        <v>2020</v>
      </c>
      <c r="B106" s="31"/>
      <c r="C106" s="61">
        <v>0.8</v>
      </c>
      <c r="D106" s="62">
        <v>0.9</v>
      </c>
      <c r="E106" s="63">
        <v>0.8</v>
      </c>
    </row>
    <row r="107" spans="1:5" s="13" customFormat="1" x14ac:dyDescent="0.3">
      <c r="A107" s="31">
        <v>2022</v>
      </c>
      <c r="B107" s="31"/>
      <c r="C107" s="61">
        <v>2.9</v>
      </c>
      <c r="D107" s="62">
        <v>2.9</v>
      </c>
      <c r="E107" s="63">
        <v>3</v>
      </c>
    </row>
    <row r="108" spans="1:5" x14ac:dyDescent="0.3">
      <c r="A108" s="9" t="s">
        <v>204</v>
      </c>
      <c r="B108" s="1" t="str">
        <f>VLOOKUP(A108,'6.16'!A:B,2,0)</f>
        <v>콩 및 완두콩</v>
      </c>
      <c r="C108" s="61"/>
      <c r="D108" s="62"/>
      <c r="E108" s="63"/>
    </row>
    <row r="109" spans="1:5" s="13" customFormat="1" x14ac:dyDescent="0.3">
      <c r="A109" s="31">
        <v>2010</v>
      </c>
      <c r="B109" s="31"/>
      <c r="C109" s="55">
        <v>0.4</v>
      </c>
      <c r="D109" s="56">
        <v>0.3</v>
      </c>
      <c r="E109" s="57">
        <v>0.4</v>
      </c>
    </row>
    <row r="110" spans="1:5" s="13" customFormat="1" x14ac:dyDescent="0.3">
      <c r="A110" s="31">
        <v>2012</v>
      </c>
      <c r="B110" s="31"/>
      <c r="C110" s="55">
        <v>0.2</v>
      </c>
      <c r="D110" s="56">
        <v>0.2</v>
      </c>
      <c r="E110" s="57">
        <v>0.3</v>
      </c>
    </row>
    <row r="111" spans="1:5" s="13" customFormat="1" x14ac:dyDescent="0.3">
      <c r="A111" s="31">
        <v>2014</v>
      </c>
      <c r="B111" s="31"/>
      <c r="C111" s="61">
        <v>0.3</v>
      </c>
      <c r="D111" s="62">
        <v>0.2</v>
      </c>
      <c r="E111" s="63">
        <v>0.3</v>
      </c>
    </row>
    <row r="112" spans="1:5" s="13" customFormat="1" x14ac:dyDescent="0.3">
      <c r="A112" s="31">
        <v>2016</v>
      </c>
      <c r="B112" s="31"/>
      <c r="C112" s="61">
        <v>0.2</v>
      </c>
      <c r="D112" s="62">
        <v>0.2</v>
      </c>
      <c r="E112" s="63">
        <v>0.2</v>
      </c>
    </row>
    <row r="113" spans="1:5" s="13" customFormat="1" x14ac:dyDescent="0.3">
      <c r="A113" s="31">
        <v>2018</v>
      </c>
      <c r="B113" s="31"/>
      <c r="C113" s="61">
        <v>0.2</v>
      </c>
      <c r="D113" s="62">
        <v>0.2</v>
      </c>
      <c r="E113" s="63">
        <v>0.2</v>
      </c>
    </row>
    <row r="114" spans="1:5" s="13" customFormat="1" x14ac:dyDescent="0.3">
      <c r="A114" s="31">
        <v>2020</v>
      </c>
      <c r="B114" s="31"/>
      <c r="C114" s="61">
        <v>0.2</v>
      </c>
      <c r="D114" s="62">
        <v>0.2</v>
      </c>
      <c r="E114" s="63">
        <v>0.2</v>
      </c>
    </row>
    <row r="115" spans="1:5" s="13" customFormat="1" x14ac:dyDescent="0.3">
      <c r="A115" s="31">
        <v>2022</v>
      </c>
      <c r="B115" s="31"/>
      <c r="C115" s="61">
        <v>0.2</v>
      </c>
      <c r="D115" s="62">
        <v>0.2</v>
      </c>
      <c r="E115" s="63">
        <v>0.2</v>
      </c>
    </row>
    <row r="116" spans="1:5" x14ac:dyDescent="0.3">
      <c r="A116" s="9" t="s">
        <v>205</v>
      </c>
      <c r="B116" s="1" t="str">
        <f>VLOOKUP(A116,'6.16'!A:B,2,0)</f>
        <v>땅콩 및 참깨</v>
      </c>
      <c r="C116" s="61"/>
      <c r="D116" s="62"/>
      <c r="E116" s="63"/>
    </row>
    <row r="117" spans="1:5" s="13" customFormat="1" x14ac:dyDescent="0.3">
      <c r="A117" s="31">
        <v>2010</v>
      </c>
      <c r="B117" s="31"/>
      <c r="C117" s="61">
        <v>0.3</v>
      </c>
      <c r="D117" s="62">
        <v>0.2</v>
      </c>
      <c r="E117" s="63">
        <v>0.4</v>
      </c>
    </row>
    <row r="118" spans="1:5" s="13" customFormat="1" x14ac:dyDescent="0.3">
      <c r="A118" s="31">
        <v>2012</v>
      </c>
      <c r="B118" s="31"/>
      <c r="C118" s="61">
        <v>0.2</v>
      </c>
      <c r="D118" s="62">
        <v>0.2</v>
      </c>
      <c r="E118" s="63">
        <v>0.3</v>
      </c>
    </row>
    <row r="119" spans="1:5" s="13" customFormat="1" x14ac:dyDescent="0.3">
      <c r="A119" s="31">
        <v>2014</v>
      </c>
      <c r="B119" s="31"/>
      <c r="C119" s="61">
        <v>0.2</v>
      </c>
      <c r="D119" s="62">
        <v>0.2</v>
      </c>
      <c r="E119" s="63">
        <v>0.3</v>
      </c>
    </row>
    <row r="120" spans="1:5" s="13" customFormat="1" x14ac:dyDescent="0.3">
      <c r="A120" s="31">
        <v>2016</v>
      </c>
      <c r="B120" s="31"/>
      <c r="C120" s="55">
        <v>0.2</v>
      </c>
      <c r="D120" s="56">
        <v>0.2</v>
      </c>
      <c r="E120" s="57">
        <v>0.3</v>
      </c>
    </row>
    <row r="121" spans="1:5" s="13" customFormat="1" x14ac:dyDescent="0.3">
      <c r="A121" s="31">
        <v>2018</v>
      </c>
      <c r="B121" s="31"/>
      <c r="C121" s="61">
        <v>0.2</v>
      </c>
      <c r="D121" s="62">
        <v>0.2</v>
      </c>
      <c r="E121" s="63">
        <v>0.2</v>
      </c>
    </row>
    <row r="122" spans="1:5" s="13" customFormat="1" x14ac:dyDescent="0.3">
      <c r="A122" s="31">
        <v>2020</v>
      </c>
      <c r="B122" s="31"/>
      <c r="C122" s="61">
        <v>0.2</v>
      </c>
      <c r="D122" s="62">
        <v>0.2</v>
      </c>
      <c r="E122" s="63">
        <v>0.2</v>
      </c>
    </row>
    <row r="123" spans="1:5" s="13" customFormat="1" x14ac:dyDescent="0.3">
      <c r="A123" s="31">
        <v>2022</v>
      </c>
      <c r="B123" s="31"/>
      <c r="C123" s="61">
        <v>0.2</v>
      </c>
      <c r="D123" s="62">
        <v>0.2</v>
      </c>
      <c r="E123" s="63">
        <v>0.2</v>
      </c>
    </row>
    <row r="124" spans="1:5" x14ac:dyDescent="0.3">
      <c r="A124" s="9" t="s">
        <v>206</v>
      </c>
      <c r="B124" s="1" t="str">
        <f>VLOOKUP(A124,'6.16'!A:B,2,0)</f>
        <v>채소</v>
      </c>
      <c r="C124" s="61"/>
      <c r="D124" s="62"/>
      <c r="E124" s="63"/>
    </row>
    <row r="125" spans="1:5" s="13" customFormat="1" x14ac:dyDescent="0.3">
      <c r="A125" s="31">
        <v>2010</v>
      </c>
      <c r="B125" s="31"/>
      <c r="C125" s="61">
        <v>4.7</v>
      </c>
      <c r="D125" s="62">
        <v>4.4000000000000004</v>
      </c>
      <c r="E125" s="63">
        <v>4.9000000000000004</v>
      </c>
    </row>
    <row r="126" spans="1:5" s="13" customFormat="1" x14ac:dyDescent="0.3">
      <c r="A126" s="31">
        <v>2012</v>
      </c>
      <c r="B126" s="31"/>
      <c r="C126" s="61">
        <v>4.4000000000000004</v>
      </c>
      <c r="D126" s="62">
        <v>4.2</v>
      </c>
      <c r="E126" s="63">
        <v>4.5999999999999996</v>
      </c>
    </row>
    <row r="127" spans="1:5" s="13" customFormat="1" x14ac:dyDescent="0.3">
      <c r="A127" s="31">
        <v>2014</v>
      </c>
      <c r="B127" s="31"/>
      <c r="C127" s="61">
        <v>4.4000000000000004</v>
      </c>
      <c r="D127" s="62">
        <v>4.3</v>
      </c>
      <c r="E127" s="63">
        <v>4.4000000000000004</v>
      </c>
    </row>
    <row r="128" spans="1:5" s="13" customFormat="1" x14ac:dyDescent="0.3">
      <c r="A128" s="31">
        <v>2016</v>
      </c>
      <c r="B128" s="31"/>
      <c r="C128" s="55">
        <v>4.5</v>
      </c>
      <c r="D128" s="56">
        <v>4.4000000000000004</v>
      </c>
      <c r="E128" s="57">
        <v>4.7</v>
      </c>
    </row>
    <row r="129" spans="1:5" s="13" customFormat="1" x14ac:dyDescent="0.3">
      <c r="A129" s="31">
        <v>2018</v>
      </c>
      <c r="B129" s="31"/>
      <c r="C129" s="61">
        <v>4.4000000000000004</v>
      </c>
      <c r="D129" s="62">
        <v>4.4000000000000004</v>
      </c>
      <c r="E129" s="63">
        <v>4.4000000000000004</v>
      </c>
    </row>
    <row r="130" spans="1:5" s="13" customFormat="1" x14ac:dyDescent="0.3">
      <c r="A130" s="31">
        <v>2020</v>
      </c>
      <c r="B130" s="31"/>
      <c r="C130" s="61">
        <v>4.2</v>
      </c>
      <c r="D130" s="62">
        <v>4.0999999999999996</v>
      </c>
      <c r="E130" s="63">
        <v>4.4000000000000004</v>
      </c>
    </row>
    <row r="131" spans="1:5" s="13" customFormat="1" x14ac:dyDescent="0.3">
      <c r="A131" s="31">
        <v>2022</v>
      </c>
      <c r="B131" s="31"/>
      <c r="C131" s="61">
        <v>5.2</v>
      </c>
      <c r="D131" s="62">
        <v>5.3</v>
      </c>
      <c r="E131" s="63">
        <v>5.2</v>
      </c>
    </row>
    <row r="132" spans="1:5" x14ac:dyDescent="0.3">
      <c r="A132" s="9" t="s">
        <v>207</v>
      </c>
      <c r="B132" s="1" t="str">
        <f>VLOOKUP(A132,'6.16'!A:B,2,0)</f>
        <v>과일</v>
      </c>
      <c r="C132" s="61"/>
      <c r="D132" s="62"/>
      <c r="E132" s="63"/>
    </row>
    <row r="133" spans="1:5" s="13" customFormat="1" x14ac:dyDescent="0.3">
      <c r="A133" s="31">
        <v>2010</v>
      </c>
      <c r="B133" s="31"/>
      <c r="C133" s="61">
        <v>4.5</v>
      </c>
      <c r="D133" s="62">
        <v>5.5</v>
      </c>
      <c r="E133" s="63">
        <v>3.7</v>
      </c>
    </row>
    <row r="134" spans="1:5" s="13" customFormat="1" x14ac:dyDescent="0.3">
      <c r="A134" s="31">
        <v>2012</v>
      </c>
      <c r="B134" s="31"/>
      <c r="C134" s="61">
        <v>3.9</v>
      </c>
      <c r="D134" s="62">
        <v>4.8</v>
      </c>
      <c r="E134" s="63">
        <v>3.3</v>
      </c>
    </row>
    <row r="135" spans="1:5" s="13" customFormat="1" x14ac:dyDescent="0.3">
      <c r="A135" s="31">
        <v>2014</v>
      </c>
      <c r="B135" s="31"/>
      <c r="C135" s="61">
        <v>4.3</v>
      </c>
      <c r="D135" s="62">
        <v>5.0999999999999996</v>
      </c>
      <c r="E135" s="63">
        <v>3.7</v>
      </c>
    </row>
    <row r="136" spans="1:5" s="13" customFormat="1" x14ac:dyDescent="0.3">
      <c r="A136" s="31">
        <v>2016</v>
      </c>
      <c r="B136" s="31"/>
      <c r="C136" s="55">
        <v>4.3</v>
      </c>
      <c r="D136" s="56">
        <v>5.0999999999999996</v>
      </c>
      <c r="E136" s="57">
        <v>3.6</v>
      </c>
    </row>
    <row r="137" spans="1:5" s="13" customFormat="1" x14ac:dyDescent="0.3">
      <c r="A137" s="31">
        <v>2018</v>
      </c>
      <c r="B137" s="31"/>
      <c r="C137" s="61">
        <v>4.5999999999999996</v>
      </c>
      <c r="D137" s="62">
        <v>5.3</v>
      </c>
      <c r="E137" s="63">
        <v>4</v>
      </c>
    </row>
    <row r="138" spans="1:5" s="13" customFormat="1" x14ac:dyDescent="0.3">
      <c r="A138" s="31">
        <v>2020</v>
      </c>
      <c r="B138" s="31"/>
      <c r="C138" s="61">
        <v>4.4000000000000004</v>
      </c>
      <c r="D138" s="62">
        <v>4.9000000000000004</v>
      </c>
      <c r="E138" s="63">
        <v>4</v>
      </c>
    </row>
    <row r="139" spans="1:5" s="13" customFormat="1" x14ac:dyDescent="0.3">
      <c r="A139" s="31">
        <v>2022</v>
      </c>
      <c r="B139" s="31"/>
      <c r="C139" s="61">
        <v>5.4</v>
      </c>
      <c r="D139" s="62">
        <v>6.3</v>
      </c>
      <c r="E139" s="63">
        <v>4.5999999999999996</v>
      </c>
    </row>
    <row r="140" spans="1:5" x14ac:dyDescent="0.3">
      <c r="A140" s="9" t="s">
        <v>208</v>
      </c>
      <c r="B140" s="1" t="str">
        <f>VLOOKUP(A140,'6.16'!A:B,2,0)</f>
        <v>외식</v>
      </c>
      <c r="C140" s="61"/>
      <c r="D140" s="62"/>
      <c r="E140" s="63"/>
    </row>
    <row r="141" spans="1:5" s="13" customFormat="1" x14ac:dyDescent="0.3">
      <c r="A141" s="31">
        <v>2010</v>
      </c>
      <c r="B141" s="31"/>
      <c r="C141" s="61">
        <v>21.6</v>
      </c>
      <c r="D141" s="62">
        <v>28.5</v>
      </c>
      <c r="E141" s="63">
        <v>16.5</v>
      </c>
    </row>
    <row r="142" spans="1:5" s="13" customFormat="1" x14ac:dyDescent="0.3">
      <c r="A142" s="31">
        <v>2012</v>
      </c>
      <c r="B142" s="31"/>
      <c r="C142" s="61">
        <v>24</v>
      </c>
      <c r="D142" s="62">
        <v>31.3</v>
      </c>
      <c r="E142" s="63">
        <v>18.899999999999999</v>
      </c>
    </row>
    <row r="143" spans="1:5" s="13" customFormat="1" x14ac:dyDescent="0.3">
      <c r="A143" s="31">
        <v>2014</v>
      </c>
      <c r="B143" s="31"/>
      <c r="C143" s="61">
        <v>23.5</v>
      </c>
      <c r="D143" s="62">
        <v>30.1</v>
      </c>
      <c r="E143" s="63">
        <v>18.600000000000001</v>
      </c>
    </row>
    <row r="144" spans="1:5" s="13" customFormat="1" x14ac:dyDescent="0.3">
      <c r="A144" s="31">
        <v>2016</v>
      </c>
      <c r="B144" s="31"/>
      <c r="C144" s="55">
        <v>25.1</v>
      </c>
      <c r="D144" s="56">
        <v>32.4</v>
      </c>
      <c r="E144" s="57">
        <v>19.5</v>
      </c>
    </row>
    <row r="145" spans="1:5" s="13" customFormat="1" x14ac:dyDescent="0.3">
      <c r="A145" s="31">
        <v>2018</v>
      </c>
      <c r="B145" s="31"/>
      <c r="C145" s="61">
        <v>26.7</v>
      </c>
      <c r="D145" s="62">
        <v>32.9</v>
      </c>
      <c r="E145" s="63">
        <v>21.7</v>
      </c>
    </row>
    <row r="146" spans="1:5" s="13" customFormat="1" x14ac:dyDescent="0.3">
      <c r="A146" s="31">
        <v>2020</v>
      </c>
      <c r="B146" s="31"/>
      <c r="C146" s="61">
        <v>26</v>
      </c>
      <c r="D146" s="62">
        <v>33</v>
      </c>
      <c r="E146" s="63">
        <v>19.899999999999999</v>
      </c>
    </row>
    <row r="147" spans="1:5" s="13" customFormat="1" x14ac:dyDescent="0.3">
      <c r="A147" s="31">
        <v>2022</v>
      </c>
      <c r="B147" s="31"/>
      <c r="C147" s="61">
        <v>19.8</v>
      </c>
      <c r="D147" s="62">
        <v>24.5</v>
      </c>
      <c r="E147" s="63">
        <v>15.9</v>
      </c>
    </row>
    <row r="148" spans="1:5" x14ac:dyDescent="0.3">
      <c r="A148" s="9" t="s">
        <v>173</v>
      </c>
      <c r="B148" s="1" t="str">
        <f>VLOOKUP(A148,'6.16'!A:B,2,0)</f>
        <v>기타</v>
      </c>
      <c r="C148" s="61"/>
      <c r="D148" s="62"/>
      <c r="E148" s="63"/>
    </row>
    <row r="149" spans="1:5" s="13" customFormat="1" x14ac:dyDescent="0.3">
      <c r="A149" s="31">
        <v>2010</v>
      </c>
      <c r="B149" s="31"/>
      <c r="C149" s="61">
        <v>5.4</v>
      </c>
      <c r="D149" s="62">
        <v>5.6</v>
      </c>
      <c r="E149" s="63">
        <v>5.3</v>
      </c>
    </row>
    <row r="150" spans="1:5" s="13" customFormat="1" x14ac:dyDescent="0.3">
      <c r="A150" s="31">
        <v>2012</v>
      </c>
      <c r="B150" s="31"/>
      <c r="C150" s="61">
        <v>4.5999999999999996</v>
      </c>
      <c r="D150" s="62">
        <v>4.5999999999999996</v>
      </c>
      <c r="E150" s="63">
        <v>4.5999999999999996</v>
      </c>
    </row>
    <row r="151" spans="1:5" s="13" customFormat="1" x14ac:dyDescent="0.3">
      <c r="A151" s="31">
        <v>2014</v>
      </c>
      <c r="B151" s="31"/>
      <c r="C151" s="61">
        <v>4.9000000000000004</v>
      </c>
      <c r="D151" s="62">
        <v>5</v>
      </c>
      <c r="E151" s="63">
        <v>4.8</v>
      </c>
    </row>
    <row r="152" spans="1:5" s="13" customFormat="1" x14ac:dyDescent="0.3">
      <c r="A152" s="31">
        <v>2016</v>
      </c>
      <c r="B152" s="31"/>
      <c r="C152" s="61">
        <v>4.9000000000000004</v>
      </c>
      <c r="D152" s="62">
        <v>5</v>
      </c>
      <c r="E152" s="63">
        <v>4.8</v>
      </c>
    </row>
    <row r="153" spans="1:5" s="13" customFormat="1" x14ac:dyDescent="0.3">
      <c r="A153" s="31">
        <v>2018</v>
      </c>
      <c r="B153" s="31"/>
      <c r="C153" s="61">
        <v>5.0999999999999996</v>
      </c>
      <c r="D153" s="62">
        <v>5.4</v>
      </c>
      <c r="E153" s="63">
        <v>4.8</v>
      </c>
    </row>
    <row r="154" spans="1:5" s="13" customFormat="1" x14ac:dyDescent="0.3">
      <c r="A154" s="31">
        <v>2020</v>
      </c>
      <c r="B154" s="31"/>
      <c r="C154" s="61">
        <v>5.0999999999999996</v>
      </c>
      <c r="D154" s="62">
        <v>5.6</v>
      </c>
      <c r="E154" s="63">
        <v>4.8</v>
      </c>
    </row>
    <row r="155" spans="1:5" s="13" customFormat="1" ht="17.25" thickBot="1" x14ac:dyDescent="0.35">
      <c r="A155" s="31">
        <v>2022</v>
      </c>
      <c r="B155" s="31"/>
      <c r="C155" s="58">
        <v>5.6</v>
      </c>
      <c r="D155" s="59">
        <v>5.8</v>
      </c>
      <c r="E155" s="60">
        <v>5.5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62"/>
  <sheetViews>
    <sheetView showGridLines="0" zoomScaleNormal="100" workbookViewId="0"/>
  </sheetViews>
  <sheetFormatPr defaultRowHeight="16.5" x14ac:dyDescent="0.3"/>
  <cols>
    <col min="1" max="2" width="20.625" customWidth="1"/>
    <col min="3" max="8" width="10.625" customWidth="1"/>
    <col min="9" max="9" width="15.625" customWidth="1"/>
    <col min="10" max="10" width="11.125" bestFit="1" customWidth="1"/>
  </cols>
  <sheetData>
    <row r="1" spans="1:9" s="4" customFormat="1" ht="26.25" x14ac:dyDescent="0.3">
      <c r="A1" s="7" t="s">
        <v>119</v>
      </c>
      <c r="B1" s="7"/>
      <c r="C1" s="3"/>
      <c r="D1" s="3"/>
      <c r="E1" s="3"/>
      <c r="F1" s="3"/>
      <c r="G1" s="3"/>
      <c r="H1" s="3"/>
      <c r="I1" s="3"/>
    </row>
    <row r="2" spans="1:9" s="4" customFormat="1" ht="26.25" x14ac:dyDescent="0.3">
      <c r="A2" s="7" t="str">
        <f>VLOOKUP(A1,Index!B:C,2,0)</f>
        <v>소득분위별 1인당 음식 월소비지출</v>
      </c>
      <c r="B2" s="7"/>
      <c r="C2" s="3"/>
      <c r="D2" s="3"/>
      <c r="E2" s="3"/>
      <c r="F2" s="3"/>
      <c r="G2" s="3"/>
      <c r="H2" s="3"/>
      <c r="I2" s="3"/>
    </row>
    <row r="4" spans="1:9" x14ac:dyDescent="0.3">
      <c r="A4" t="s">
        <v>4</v>
      </c>
    </row>
    <row r="5" spans="1:9" x14ac:dyDescent="0.3">
      <c r="A5" t="str">
        <f>IFERROR(HLOOKUP(A4,'6.1'!4:5,2,0),HLOOKUP(A4,'6.3'!4:5,2,0))</f>
        <v>경상가격, 단위: 1000 동</v>
      </c>
    </row>
    <row r="7" spans="1:9" s="32" customFormat="1" ht="12" x14ac:dyDescent="0.3">
      <c r="C7" s="33" t="s">
        <v>73</v>
      </c>
      <c r="D7" s="34" t="s">
        <v>45</v>
      </c>
      <c r="E7" s="34"/>
      <c r="F7" s="34"/>
      <c r="G7" s="34"/>
      <c r="H7" s="34"/>
    </row>
    <row r="8" spans="1:9" s="32" customFormat="1" ht="12" x14ac:dyDescent="0.3">
      <c r="A8" s="35"/>
      <c r="B8" s="35"/>
      <c r="C8" s="36"/>
      <c r="D8" s="36" t="s">
        <v>46</v>
      </c>
      <c r="E8" s="36" t="s">
        <v>48</v>
      </c>
      <c r="F8" s="36" t="s">
        <v>54</v>
      </c>
      <c r="G8" s="36" t="s">
        <v>58</v>
      </c>
      <c r="H8" s="36" t="s">
        <v>62</v>
      </c>
    </row>
    <row r="9" spans="1:9" s="32" customFormat="1" ht="24.95" customHeight="1" x14ac:dyDescent="0.3">
      <c r="A9" s="35"/>
      <c r="B9" s="35"/>
      <c r="C9" s="80"/>
      <c r="D9" s="43" t="s">
        <v>50</v>
      </c>
      <c r="E9" s="43"/>
      <c r="F9" s="43"/>
      <c r="G9" s="43"/>
      <c r="H9" s="43"/>
    </row>
    <row r="10" spans="1:9" s="32" customFormat="1" ht="24.95" customHeight="1" thickBot="1" x14ac:dyDescent="0.35">
      <c r="A10" s="35"/>
      <c r="B10" s="35"/>
      <c r="C10" s="80"/>
      <c r="D10" s="80" t="s">
        <v>51</v>
      </c>
      <c r="E10" s="80" t="s">
        <v>52</v>
      </c>
      <c r="F10" s="80" t="s">
        <v>56</v>
      </c>
      <c r="G10" s="80" t="s">
        <v>60</v>
      </c>
      <c r="H10" s="80" t="s">
        <v>64</v>
      </c>
    </row>
    <row r="11" spans="1:9" s="21" customFormat="1" x14ac:dyDescent="0.3">
      <c r="A11" s="8" t="s">
        <v>6</v>
      </c>
      <c r="B11" s="8" t="str">
        <f>VLOOKUP(A11,'6.16'!A:B,2,0)</f>
        <v>전국</v>
      </c>
      <c r="C11" s="49"/>
      <c r="D11" s="50"/>
      <c r="E11" s="50"/>
      <c r="F11" s="50"/>
      <c r="G11" s="50"/>
      <c r="H11" s="51"/>
    </row>
    <row r="12" spans="1:9" s="21" customFormat="1" x14ac:dyDescent="0.3">
      <c r="A12" s="30">
        <v>2010</v>
      </c>
      <c r="B12" s="30"/>
      <c r="C12" s="52">
        <v>555.9</v>
      </c>
      <c r="D12" s="53">
        <v>296.39999999999998</v>
      </c>
      <c r="E12" s="53">
        <v>397.4</v>
      </c>
      <c r="F12" s="53">
        <v>490.6</v>
      </c>
      <c r="G12" s="53">
        <v>625.4</v>
      </c>
      <c r="H12" s="54">
        <v>969.6</v>
      </c>
    </row>
    <row r="13" spans="1:9" s="21" customFormat="1" x14ac:dyDescent="0.3">
      <c r="A13" s="30">
        <v>2012</v>
      </c>
      <c r="B13" s="30"/>
      <c r="C13" s="52">
        <v>780.6</v>
      </c>
      <c r="D13" s="53">
        <v>427.3</v>
      </c>
      <c r="E13" s="53">
        <v>571.6</v>
      </c>
      <c r="F13" s="53">
        <v>716.8</v>
      </c>
      <c r="G13" s="53">
        <v>890.7</v>
      </c>
      <c r="H13" s="54">
        <v>1296.9000000000001</v>
      </c>
    </row>
    <row r="14" spans="1:9" s="21" customFormat="1" x14ac:dyDescent="0.3">
      <c r="A14" s="30">
        <v>2014</v>
      </c>
      <c r="B14" s="30"/>
      <c r="C14" s="52">
        <v>863.8</v>
      </c>
      <c r="D14" s="53">
        <v>470.4</v>
      </c>
      <c r="E14" s="53">
        <v>658.1</v>
      </c>
      <c r="F14" s="53">
        <v>806</v>
      </c>
      <c r="G14" s="53">
        <v>999.2</v>
      </c>
      <c r="H14" s="54">
        <v>1385.9</v>
      </c>
    </row>
    <row r="15" spans="1:9" s="21" customFormat="1" x14ac:dyDescent="0.3">
      <c r="A15" s="30">
        <v>2016</v>
      </c>
      <c r="B15" s="30"/>
      <c r="C15" s="52">
        <v>969</v>
      </c>
      <c r="D15" s="53">
        <v>514</v>
      </c>
      <c r="E15" s="53">
        <v>690.6</v>
      </c>
      <c r="F15" s="53">
        <v>850.6</v>
      </c>
      <c r="G15" s="53">
        <v>1079.9000000000001</v>
      </c>
      <c r="H15" s="54">
        <v>1536.5</v>
      </c>
    </row>
    <row r="16" spans="1:9" s="21" customFormat="1" x14ac:dyDescent="0.3">
      <c r="A16" s="30">
        <v>2018</v>
      </c>
      <c r="B16" s="30"/>
      <c r="C16" s="52">
        <v>1059.7</v>
      </c>
      <c r="D16" s="53">
        <v>582.20000000000005</v>
      </c>
      <c r="E16" s="53">
        <v>858.7</v>
      </c>
      <c r="F16" s="53">
        <v>964.2</v>
      </c>
      <c r="G16" s="53">
        <v>1251.5999999999999</v>
      </c>
      <c r="H16" s="54">
        <v>1643.1</v>
      </c>
    </row>
    <row r="17" spans="1:8" s="21" customFormat="1" x14ac:dyDescent="0.3">
      <c r="A17" s="30">
        <v>2020</v>
      </c>
      <c r="B17" s="30"/>
      <c r="C17" s="52">
        <v>1285</v>
      </c>
      <c r="D17" s="53">
        <v>723.1</v>
      </c>
      <c r="E17" s="53">
        <v>999.7</v>
      </c>
      <c r="F17" s="53">
        <v>1250.5</v>
      </c>
      <c r="G17" s="53">
        <v>1466.5</v>
      </c>
      <c r="H17" s="54">
        <v>1985.4</v>
      </c>
    </row>
    <row r="18" spans="1:8" s="21" customFormat="1" x14ac:dyDescent="0.3">
      <c r="A18" s="30">
        <v>2022</v>
      </c>
      <c r="B18" s="30"/>
      <c r="C18" s="52">
        <v>1204.5999999999999</v>
      </c>
      <c r="D18" s="53">
        <v>687.9</v>
      </c>
      <c r="E18" s="53">
        <v>959.5</v>
      </c>
      <c r="F18" s="53">
        <v>1154.5</v>
      </c>
      <c r="G18" s="53">
        <v>1458.2</v>
      </c>
      <c r="H18" s="54">
        <v>1627.7</v>
      </c>
    </row>
    <row r="19" spans="1:8" s="13" customFormat="1" x14ac:dyDescent="0.3">
      <c r="A19" s="84" t="s">
        <v>182</v>
      </c>
      <c r="B19" s="10" t="str">
        <f>VLOOKUP(A19,'6.16'!A:B,2,0)</f>
        <v>쌀</v>
      </c>
      <c r="C19" s="61"/>
      <c r="D19" s="62"/>
      <c r="E19" s="62"/>
      <c r="F19" s="62"/>
      <c r="G19" s="62"/>
      <c r="H19" s="63"/>
    </row>
    <row r="20" spans="1:8" s="13" customFormat="1" x14ac:dyDescent="0.3">
      <c r="A20" s="31">
        <v>2010</v>
      </c>
      <c r="B20" s="31"/>
      <c r="C20" s="61">
        <v>87</v>
      </c>
      <c r="D20" s="62">
        <v>88.9</v>
      </c>
      <c r="E20" s="62">
        <v>89.4</v>
      </c>
      <c r="F20" s="62">
        <v>87.1</v>
      </c>
      <c r="G20" s="62">
        <v>86</v>
      </c>
      <c r="H20" s="63">
        <v>83.5</v>
      </c>
    </row>
    <row r="21" spans="1:8" s="13" customFormat="1" x14ac:dyDescent="0.3">
      <c r="A21" s="31">
        <v>2012</v>
      </c>
      <c r="B21" s="31"/>
      <c r="C21" s="61">
        <v>110.5</v>
      </c>
      <c r="D21" s="62">
        <v>112.3</v>
      </c>
      <c r="E21" s="62">
        <v>110.9</v>
      </c>
      <c r="F21" s="62">
        <v>110.2</v>
      </c>
      <c r="G21" s="62">
        <v>108.4</v>
      </c>
      <c r="H21" s="63">
        <v>110.6</v>
      </c>
    </row>
    <row r="22" spans="1:8" s="13" customFormat="1" x14ac:dyDescent="0.3">
      <c r="A22" s="31">
        <v>2014</v>
      </c>
      <c r="B22" s="31"/>
      <c r="C22" s="55">
        <v>109.9</v>
      </c>
      <c r="D22" s="56">
        <v>114</v>
      </c>
      <c r="E22" s="56">
        <v>110.1</v>
      </c>
      <c r="F22" s="56">
        <v>107.6</v>
      </c>
      <c r="G22" s="56">
        <v>108.4</v>
      </c>
      <c r="H22" s="57">
        <v>109.4</v>
      </c>
    </row>
    <row r="23" spans="1:8" s="13" customFormat="1" x14ac:dyDescent="0.3">
      <c r="A23" s="31">
        <v>2016</v>
      </c>
      <c r="B23" s="31"/>
      <c r="C23" s="55">
        <v>103.1</v>
      </c>
      <c r="D23" s="56">
        <v>114.7</v>
      </c>
      <c r="E23" s="56">
        <v>103.7</v>
      </c>
      <c r="F23" s="56">
        <v>101.2</v>
      </c>
      <c r="G23" s="56">
        <v>97.3</v>
      </c>
      <c r="H23" s="57">
        <v>100.7</v>
      </c>
    </row>
    <row r="24" spans="1:8" s="13" customFormat="1" x14ac:dyDescent="0.3">
      <c r="A24" s="31">
        <v>2018</v>
      </c>
      <c r="B24" s="31"/>
      <c r="C24" s="61">
        <v>102.7</v>
      </c>
      <c r="D24" s="62">
        <v>108.5</v>
      </c>
      <c r="E24" s="62">
        <v>100.7</v>
      </c>
      <c r="F24" s="62">
        <v>103.9</v>
      </c>
      <c r="G24" s="62">
        <v>98.4</v>
      </c>
      <c r="H24" s="63">
        <v>101.9</v>
      </c>
    </row>
    <row r="25" spans="1:8" s="13" customFormat="1" x14ac:dyDescent="0.3">
      <c r="A25" s="31">
        <v>2020</v>
      </c>
      <c r="B25" s="31"/>
      <c r="C25" s="61">
        <v>109.8</v>
      </c>
      <c r="D25" s="62">
        <v>108.4</v>
      </c>
      <c r="E25" s="62">
        <v>104.1</v>
      </c>
      <c r="F25" s="62">
        <v>138.4</v>
      </c>
      <c r="G25" s="62">
        <v>98.8</v>
      </c>
      <c r="H25" s="63">
        <v>99.3</v>
      </c>
    </row>
    <row r="26" spans="1:8" s="13" customFormat="1" x14ac:dyDescent="0.3">
      <c r="A26" s="31">
        <v>2022</v>
      </c>
      <c r="B26" s="31"/>
      <c r="C26" s="61">
        <v>119</v>
      </c>
      <c r="D26" s="62">
        <v>100.7</v>
      </c>
      <c r="E26" s="62">
        <v>99.9</v>
      </c>
      <c r="F26" s="62">
        <v>135.5</v>
      </c>
      <c r="G26" s="62">
        <v>158.80000000000001</v>
      </c>
      <c r="H26" s="63">
        <v>100.3</v>
      </c>
    </row>
    <row r="27" spans="1:8" ht="33" x14ac:dyDescent="0.3">
      <c r="A27" s="9" t="s">
        <v>184</v>
      </c>
      <c r="B27" s="1" t="str">
        <f>VLOOKUP(A27,'6.16'!A:B,2,0)</f>
        <v>쌀과 유사한 기타 식품</v>
      </c>
      <c r="C27" s="61"/>
      <c r="D27" s="62"/>
      <c r="E27" s="62"/>
      <c r="F27" s="62"/>
      <c r="G27" s="62"/>
      <c r="H27" s="63"/>
    </row>
    <row r="28" spans="1:8" s="13" customFormat="1" x14ac:dyDescent="0.3">
      <c r="A28" s="31">
        <v>2010</v>
      </c>
      <c r="B28" s="31"/>
      <c r="C28" s="61">
        <v>16.3</v>
      </c>
      <c r="D28" s="62">
        <v>10.7</v>
      </c>
      <c r="E28" s="62">
        <v>12.8</v>
      </c>
      <c r="F28" s="62">
        <v>15.6</v>
      </c>
      <c r="G28" s="62">
        <v>19</v>
      </c>
      <c r="H28" s="63">
        <v>23.5</v>
      </c>
    </row>
    <row r="29" spans="1:8" s="13" customFormat="1" x14ac:dyDescent="0.3">
      <c r="A29" s="31">
        <v>2012</v>
      </c>
      <c r="B29" s="31"/>
      <c r="C29" s="61">
        <v>20.6</v>
      </c>
      <c r="D29" s="62">
        <v>14.4</v>
      </c>
      <c r="E29" s="62">
        <v>17.8</v>
      </c>
      <c r="F29" s="62">
        <v>20.3</v>
      </c>
      <c r="G29" s="62">
        <v>23.1</v>
      </c>
      <c r="H29" s="63">
        <v>27.3</v>
      </c>
    </row>
    <row r="30" spans="1:8" s="13" customFormat="1" x14ac:dyDescent="0.3">
      <c r="A30" s="31">
        <v>2014</v>
      </c>
      <c r="B30" s="31"/>
      <c r="C30" s="61">
        <v>24.6</v>
      </c>
      <c r="D30" s="62">
        <v>17.2</v>
      </c>
      <c r="E30" s="62">
        <v>20.8</v>
      </c>
      <c r="F30" s="62">
        <v>23.6</v>
      </c>
      <c r="G30" s="62">
        <v>28.1</v>
      </c>
      <c r="H30" s="63">
        <v>33.200000000000003</v>
      </c>
    </row>
    <row r="31" spans="1:8" s="13" customFormat="1" x14ac:dyDescent="0.3">
      <c r="A31" s="31">
        <v>2016</v>
      </c>
      <c r="B31" s="31"/>
      <c r="C31" s="61">
        <v>25.2</v>
      </c>
      <c r="D31" s="62">
        <v>19.899999999999999</v>
      </c>
      <c r="E31" s="62">
        <v>20.2</v>
      </c>
      <c r="F31" s="62">
        <v>23</v>
      </c>
      <c r="G31" s="62">
        <v>26.9</v>
      </c>
      <c r="H31" s="63">
        <v>33.5</v>
      </c>
    </row>
    <row r="32" spans="1:8" s="13" customFormat="1" x14ac:dyDescent="0.3">
      <c r="A32" s="31">
        <v>2018</v>
      </c>
      <c r="B32" s="31"/>
      <c r="C32" s="61">
        <v>28.2</v>
      </c>
      <c r="D32" s="62">
        <v>20.8</v>
      </c>
      <c r="E32" s="62">
        <v>24</v>
      </c>
      <c r="F32" s="62">
        <v>26</v>
      </c>
      <c r="G32" s="62">
        <v>32.9</v>
      </c>
      <c r="H32" s="63">
        <v>37.200000000000003</v>
      </c>
    </row>
    <row r="33" spans="1:8" s="13" customFormat="1" x14ac:dyDescent="0.3">
      <c r="A33" s="31">
        <v>2020</v>
      </c>
      <c r="B33" s="31"/>
      <c r="C33" s="55">
        <v>31.1</v>
      </c>
      <c r="D33" s="56">
        <v>22</v>
      </c>
      <c r="E33" s="56">
        <v>26.7</v>
      </c>
      <c r="F33" s="56">
        <v>29.7</v>
      </c>
      <c r="G33" s="56">
        <v>35.5</v>
      </c>
      <c r="H33" s="57">
        <v>41.6</v>
      </c>
    </row>
    <row r="34" spans="1:8" s="13" customFormat="1" x14ac:dyDescent="0.3">
      <c r="A34" s="31">
        <v>2022</v>
      </c>
      <c r="B34" s="31"/>
      <c r="C34" s="61">
        <v>32.799999999999997</v>
      </c>
      <c r="D34" s="62">
        <v>22.8</v>
      </c>
      <c r="E34" s="62">
        <v>28.7</v>
      </c>
      <c r="F34" s="62">
        <v>31.9</v>
      </c>
      <c r="G34" s="62">
        <v>36.200000000000003</v>
      </c>
      <c r="H34" s="63">
        <v>41.6</v>
      </c>
    </row>
    <row r="35" spans="1:8" x14ac:dyDescent="0.3">
      <c r="A35" s="9" t="s">
        <v>186</v>
      </c>
      <c r="B35" s="1" t="str">
        <f>VLOOKUP(A35,'6.16'!A:B,2,0)</f>
        <v>육류</v>
      </c>
      <c r="C35" s="61"/>
      <c r="D35" s="62"/>
      <c r="E35" s="62"/>
      <c r="F35" s="62"/>
      <c r="G35" s="62"/>
      <c r="H35" s="63"/>
    </row>
    <row r="36" spans="1:8" s="13" customFormat="1" x14ac:dyDescent="0.3">
      <c r="A36" s="31">
        <v>2010</v>
      </c>
      <c r="B36" s="31"/>
      <c r="C36" s="61">
        <v>118.1</v>
      </c>
      <c r="D36" s="62">
        <v>58.2</v>
      </c>
      <c r="E36" s="62">
        <v>87</v>
      </c>
      <c r="F36" s="62">
        <v>109.4</v>
      </c>
      <c r="G36" s="62">
        <v>138.69999999999999</v>
      </c>
      <c r="H36" s="63">
        <v>197.3</v>
      </c>
    </row>
    <row r="37" spans="1:8" s="13" customFormat="1" x14ac:dyDescent="0.3">
      <c r="A37" s="31">
        <v>2012</v>
      </c>
      <c r="B37" s="31"/>
      <c r="C37" s="61">
        <v>173.6</v>
      </c>
      <c r="D37" s="62">
        <v>92.1</v>
      </c>
      <c r="E37" s="62">
        <v>126.8</v>
      </c>
      <c r="F37" s="62">
        <v>166.2</v>
      </c>
      <c r="G37" s="62">
        <v>207.8</v>
      </c>
      <c r="H37" s="63">
        <v>275.3</v>
      </c>
    </row>
    <row r="38" spans="1:8" s="13" customFormat="1" x14ac:dyDescent="0.3">
      <c r="A38" s="31">
        <v>2014</v>
      </c>
      <c r="B38" s="31"/>
      <c r="C38" s="61">
        <v>189.3</v>
      </c>
      <c r="D38" s="62">
        <v>104.3</v>
      </c>
      <c r="E38" s="62">
        <v>146.1</v>
      </c>
      <c r="F38" s="62">
        <v>180</v>
      </c>
      <c r="G38" s="62">
        <v>223.5</v>
      </c>
      <c r="H38" s="63">
        <v>292.60000000000002</v>
      </c>
    </row>
    <row r="39" spans="1:8" s="13" customFormat="1" x14ac:dyDescent="0.3">
      <c r="A39" s="31">
        <v>2016</v>
      </c>
      <c r="B39" s="31"/>
      <c r="C39" s="61">
        <v>217.3</v>
      </c>
      <c r="D39" s="62">
        <v>128.1</v>
      </c>
      <c r="E39" s="62">
        <v>162.69999999999999</v>
      </c>
      <c r="F39" s="62">
        <v>203.7</v>
      </c>
      <c r="G39" s="62">
        <v>240.6</v>
      </c>
      <c r="H39" s="63">
        <v>319.2</v>
      </c>
    </row>
    <row r="40" spans="1:8" s="13" customFormat="1" x14ac:dyDescent="0.3">
      <c r="A40" s="31">
        <v>2018</v>
      </c>
      <c r="B40" s="31"/>
      <c r="C40" s="61">
        <v>225.6</v>
      </c>
      <c r="D40" s="62">
        <v>147</v>
      </c>
      <c r="E40" s="62">
        <v>184.2</v>
      </c>
      <c r="F40" s="62">
        <v>215.7</v>
      </c>
      <c r="G40" s="62">
        <v>262.89999999999998</v>
      </c>
      <c r="H40" s="63">
        <v>318.3</v>
      </c>
    </row>
    <row r="41" spans="1:8" s="13" customFormat="1" x14ac:dyDescent="0.3">
      <c r="A41" s="31">
        <v>2020</v>
      </c>
      <c r="B41" s="31"/>
      <c r="C41" s="55">
        <v>314.89999999999998</v>
      </c>
      <c r="D41" s="56">
        <v>198.7</v>
      </c>
      <c r="E41" s="56">
        <v>271</v>
      </c>
      <c r="F41" s="56">
        <v>315.10000000000002</v>
      </c>
      <c r="G41" s="56">
        <v>361.5</v>
      </c>
      <c r="H41" s="57">
        <v>428.1</v>
      </c>
    </row>
    <row r="42" spans="1:8" s="13" customFormat="1" x14ac:dyDescent="0.3">
      <c r="A42" s="31">
        <v>2022</v>
      </c>
      <c r="B42" s="31"/>
      <c r="C42" s="61">
        <v>324.8</v>
      </c>
      <c r="D42" s="62">
        <v>210.7</v>
      </c>
      <c r="E42" s="62">
        <v>279.3</v>
      </c>
      <c r="F42" s="62">
        <v>323.10000000000002</v>
      </c>
      <c r="G42" s="62">
        <v>362</v>
      </c>
      <c r="H42" s="63">
        <v>419.4</v>
      </c>
    </row>
    <row r="43" spans="1:8" x14ac:dyDescent="0.3">
      <c r="A43" s="9" t="s">
        <v>188</v>
      </c>
      <c r="B43" s="1" t="str">
        <f>VLOOKUP(A43,'6.16'!A:B,2,0)</f>
        <v>지방 및 식용유</v>
      </c>
      <c r="C43" s="61"/>
      <c r="D43" s="62"/>
      <c r="E43" s="62"/>
      <c r="F43" s="62"/>
      <c r="G43" s="62"/>
      <c r="H43" s="63"/>
    </row>
    <row r="44" spans="1:8" s="13" customFormat="1" x14ac:dyDescent="0.3">
      <c r="A44" s="31">
        <v>2010</v>
      </c>
      <c r="B44" s="31"/>
      <c r="C44" s="61">
        <v>9</v>
      </c>
      <c r="D44" s="62">
        <v>7.1</v>
      </c>
      <c r="E44" s="62">
        <v>8</v>
      </c>
      <c r="F44" s="62">
        <v>9.1</v>
      </c>
      <c r="G44" s="62">
        <v>10</v>
      </c>
      <c r="H44" s="63">
        <v>11</v>
      </c>
    </row>
    <row r="45" spans="1:8" s="13" customFormat="1" x14ac:dyDescent="0.3">
      <c r="A45" s="31">
        <v>2012</v>
      </c>
      <c r="B45" s="31"/>
      <c r="C45" s="61">
        <v>13.3</v>
      </c>
      <c r="D45" s="62">
        <v>11.2</v>
      </c>
      <c r="E45" s="62">
        <v>12.4</v>
      </c>
      <c r="F45" s="62">
        <v>13.2</v>
      </c>
      <c r="G45" s="62">
        <v>13.9</v>
      </c>
      <c r="H45" s="63">
        <v>15.7</v>
      </c>
    </row>
    <row r="46" spans="1:8" s="13" customFormat="1" x14ac:dyDescent="0.3">
      <c r="A46" s="31">
        <v>2014</v>
      </c>
      <c r="B46" s="31"/>
      <c r="C46" s="61">
        <v>13.3</v>
      </c>
      <c r="D46" s="62">
        <v>12.1</v>
      </c>
      <c r="E46" s="62">
        <v>12.6</v>
      </c>
      <c r="F46" s="62">
        <v>12.9</v>
      </c>
      <c r="G46" s="62">
        <v>14</v>
      </c>
      <c r="H46" s="63">
        <v>15.1</v>
      </c>
    </row>
    <row r="47" spans="1:8" s="13" customFormat="1" x14ac:dyDescent="0.3">
      <c r="A47" s="31">
        <v>2016</v>
      </c>
      <c r="B47" s="31"/>
      <c r="C47" s="61">
        <v>13.6</v>
      </c>
      <c r="D47" s="62">
        <v>12.4</v>
      </c>
      <c r="E47" s="62">
        <v>12.4</v>
      </c>
      <c r="F47" s="62">
        <v>13.5</v>
      </c>
      <c r="G47" s="62">
        <v>14.1</v>
      </c>
      <c r="H47" s="63">
        <v>15</v>
      </c>
    </row>
    <row r="48" spans="1:8" s="13" customFormat="1" x14ac:dyDescent="0.3">
      <c r="A48" s="31">
        <v>2018</v>
      </c>
      <c r="B48" s="31"/>
      <c r="C48" s="61">
        <v>14.1</v>
      </c>
      <c r="D48" s="62">
        <v>12.9</v>
      </c>
      <c r="E48" s="62">
        <v>13.4</v>
      </c>
      <c r="F48" s="62">
        <v>14.5</v>
      </c>
      <c r="G48" s="62">
        <v>14.6</v>
      </c>
      <c r="H48" s="63">
        <v>14.8</v>
      </c>
    </row>
    <row r="49" spans="1:8" s="13" customFormat="1" x14ac:dyDescent="0.3">
      <c r="A49" s="31">
        <v>2020</v>
      </c>
      <c r="B49" s="31"/>
      <c r="C49" s="55">
        <v>15.6</v>
      </c>
      <c r="D49" s="56">
        <v>15</v>
      </c>
      <c r="E49" s="56">
        <v>15.1</v>
      </c>
      <c r="F49" s="56">
        <v>15.3</v>
      </c>
      <c r="G49" s="56">
        <v>15.4</v>
      </c>
      <c r="H49" s="57">
        <v>17</v>
      </c>
    </row>
    <row r="50" spans="1:8" s="13" customFormat="1" x14ac:dyDescent="0.3">
      <c r="A50" s="31">
        <v>2022</v>
      </c>
      <c r="B50" s="31"/>
      <c r="C50" s="61">
        <v>17.600000000000001</v>
      </c>
      <c r="D50" s="62">
        <v>14.9</v>
      </c>
      <c r="E50" s="62">
        <v>16.100000000000001</v>
      </c>
      <c r="F50" s="62">
        <v>21.4</v>
      </c>
      <c r="G50" s="62">
        <v>17.3</v>
      </c>
      <c r="H50" s="63">
        <v>17.8</v>
      </c>
    </row>
    <row r="51" spans="1:8" x14ac:dyDescent="0.3">
      <c r="A51" s="9" t="s">
        <v>189</v>
      </c>
      <c r="B51" s="1" t="str">
        <f>VLOOKUP(A51,'6.16'!A:B,2,0)</f>
        <v>새우 및 어류</v>
      </c>
      <c r="C51" s="61"/>
      <c r="D51" s="62"/>
      <c r="E51" s="62"/>
      <c r="F51" s="62"/>
      <c r="G51" s="62"/>
      <c r="H51" s="63"/>
    </row>
    <row r="52" spans="1:8" s="13" customFormat="1" x14ac:dyDescent="0.3">
      <c r="A52" s="31">
        <v>2010</v>
      </c>
      <c r="B52" s="31"/>
      <c r="C52" s="61">
        <v>40.6</v>
      </c>
      <c r="D52" s="62">
        <v>24.9</v>
      </c>
      <c r="E52" s="62">
        <v>34.4</v>
      </c>
      <c r="F52" s="62">
        <v>39.6</v>
      </c>
      <c r="G52" s="62">
        <v>45.1</v>
      </c>
      <c r="H52" s="63">
        <v>59.2</v>
      </c>
    </row>
    <row r="53" spans="1:8" s="13" customFormat="1" x14ac:dyDescent="0.3">
      <c r="A53" s="31">
        <v>2012</v>
      </c>
      <c r="B53" s="31"/>
      <c r="C53" s="61">
        <v>66.8</v>
      </c>
      <c r="D53" s="62">
        <v>39.700000000000003</v>
      </c>
      <c r="E53" s="62">
        <v>58</v>
      </c>
      <c r="F53" s="62">
        <v>66.8</v>
      </c>
      <c r="G53" s="62">
        <v>72.099999999999994</v>
      </c>
      <c r="H53" s="63">
        <v>97.4</v>
      </c>
    </row>
    <row r="54" spans="1:8" s="13" customFormat="1" x14ac:dyDescent="0.3">
      <c r="A54" s="31">
        <v>2014</v>
      </c>
      <c r="B54" s="31"/>
      <c r="C54" s="61">
        <v>73.2</v>
      </c>
      <c r="D54" s="62">
        <v>44.3</v>
      </c>
      <c r="E54" s="62">
        <v>64.400000000000006</v>
      </c>
      <c r="F54" s="62">
        <v>69.400000000000006</v>
      </c>
      <c r="G54" s="62">
        <v>81.2</v>
      </c>
      <c r="H54" s="63">
        <v>106.9</v>
      </c>
    </row>
    <row r="55" spans="1:8" s="13" customFormat="1" x14ac:dyDescent="0.3">
      <c r="A55" s="31">
        <v>2016</v>
      </c>
      <c r="B55" s="31"/>
      <c r="C55" s="61">
        <v>84.5</v>
      </c>
      <c r="D55" s="62">
        <v>47.4</v>
      </c>
      <c r="E55" s="62">
        <v>70.099999999999994</v>
      </c>
      <c r="F55" s="62">
        <v>81.099999999999994</v>
      </c>
      <c r="G55" s="62">
        <v>92.3</v>
      </c>
      <c r="H55" s="63">
        <v>119.8</v>
      </c>
    </row>
    <row r="56" spans="1:8" s="13" customFormat="1" x14ac:dyDescent="0.3">
      <c r="A56" s="31">
        <v>2018</v>
      </c>
      <c r="B56" s="31"/>
      <c r="C56" s="61">
        <v>87.6</v>
      </c>
      <c r="D56" s="62">
        <v>49.5</v>
      </c>
      <c r="E56" s="62">
        <v>76.8</v>
      </c>
      <c r="F56" s="62">
        <v>85.4</v>
      </c>
      <c r="G56" s="62">
        <v>99.5</v>
      </c>
      <c r="H56" s="63">
        <v>126.9</v>
      </c>
    </row>
    <row r="57" spans="1:8" s="13" customFormat="1" x14ac:dyDescent="0.3">
      <c r="A57" s="31">
        <v>2020</v>
      </c>
      <c r="B57" s="31"/>
      <c r="C57" s="55">
        <v>105.7</v>
      </c>
      <c r="D57" s="56">
        <v>69.5</v>
      </c>
      <c r="E57" s="56">
        <v>91.7</v>
      </c>
      <c r="F57" s="56">
        <v>102.1</v>
      </c>
      <c r="G57" s="56">
        <v>116.3</v>
      </c>
      <c r="H57" s="57">
        <v>149.1</v>
      </c>
    </row>
    <row r="58" spans="1:8" s="13" customFormat="1" x14ac:dyDescent="0.3">
      <c r="A58" s="31">
        <v>2022</v>
      </c>
      <c r="B58" s="31"/>
      <c r="C58" s="61">
        <v>93.7</v>
      </c>
      <c r="D58" s="62">
        <v>62.6</v>
      </c>
      <c r="E58" s="62">
        <v>85.2</v>
      </c>
      <c r="F58" s="62">
        <v>95.7</v>
      </c>
      <c r="G58" s="62">
        <v>100.3</v>
      </c>
      <c r="H58" s="63">
        <v>117.4</v>
      </c>
    </row>
    <row r="59" spans="1:8" x14ac:dyDescent="0.3">
      <c r="A59" s="9" t="s">
        <v>192</v>
      </c>
      <c r="B59" s="1" t="str">
        <f>VLOOKUP(A59,'6.16'!A:B,2,0)</f>
        <v>난류</v>
      </c>
      <c r="C59" s="61"/>
      <c r="D59" s="62"/>
      <c r="E59" s="62"/>
      <c r="F59" s="62"/>
      <c r="G59" s="62"/>
      <c r="H59" s="63"/>
    </row>
    <row r="60" spans="1:8" s="13" customFormat="1" x14ac:dyDescent="0.3">
      <c r="A60" s="31">
        <v>2010</v>
      </c>
      <c r="B60" s="31"/>
      <c r="C60" s="61">
        <v>7.8</v>
      </c>
      <c r="D60" s="62">
        <v>4.9000000000000004</v>
      </c>
      <c r="E60" s="62">
        <v>6.7</v>
      </c>
      <c r="F60" s="62">
        <v>8.1</v>
      </c>
      <c r="G60" s="62">
        <v>8.9</v>
      </c>
      <c r="H60" s="63">
        <v>10.4</v>
      </c>
    </row>
    <row r="61" spans="1:8" s="13" customFormat="1" x14ac:dyDescent="0.3">
      <c r="A61" s="31">
        <v>2012</v>
      </c>
      <c r="B61" s="31"/>
      <c r="C61" s="61">
        <v>10</v>
      </c>
      <c r="D61" s="62">
        <v>6.9</v>
      </c>
      <c r="E61" s="62">
        <v>8.8000000000000007</v>
      </c>
      <c r="F61" s="62">
        <v>10.199999999999999</v>
      </c>
      <c r="G61" s="62">
        <v>11.6</v>
      </c>
      <c r="H61" s="63">
        <v>12.6</v>
      </c>
    </row>
    <row r="62" spans="1:8" s="13" customFormat="1" x14ac:dyDescent="0.3">
      <c r="A62" s="31">
        <v>2014</v>
      </c>
      <c r="B62" s="31"/>
      <c r="C62" s="61">
        <v>11.1</v>
      </c>
      <c r="D62" s="62">
        <v>8.1</v>
      </c>
      <c r="E62" s="62">
        <v>10.5</v>
      </c>
      <c r="F62" s="62">
        <v>10.9</v>
      </c>
      <c r="G62" s="62">
        <v>12.2</v>
      </c>
      <c r="H62" s="63">
        <v>13.9</v>
      </c>
    </row>
    <row r="63" spans="1:8" s="13" customFormat="1" x14ac:dyDescent="0.3">
      <c r="A63" s="31">
        <v>2016</v>
      </c>
      <c r="B63" s="31"/>
      <c r="C63" s="61">
        <v>12.6</v>
      </c>
      <c r="D63" s="62">
        <v>9.3000000000000007</v>
      </c>
      <c r="E63" s="62">
        <v>11.3</v>
      </c>
      <c r="F63" s="62">
        <v>12.8</v>
      </c>
      <c r="G63" s="62">
        <v>13.7</v>
      </c>
      <c r="H63" s="63">
        <v>15</v>
      </c>
    </row>
    <row r="64" spans="1:8" s="13" customFormat="1" x14ac:dyDescent="0.3">
      <c r="A64" s="31">
        <v>2018</v>
      </c>
      <c r="B64" s="31"/>
      <c r="C64" s="61">
        <v>12.7</v>
      </c>
      <c r="D64" s="62">
        <v>10.4</v>
      </c>
      <c r="E64" s="62">
        <v>11.9</v>
      </c>
      <c r="F64" s="62">
        <v>12.3</v>
      </c>
      <c r="G64" s="62">
        <v>14</v>
      </c>
      <c r="H64" s="63">
        <v>14.7</v>
      </c>
    </row>
    <row r="65" spans="1:8" s="13" customFormat="1" x14ac:dyDescent="0.3">
      <c r="A65" s="31">
        <v>2020</v>
      </c>
      <c r="B65" s="31"/>
      <c r="C65" s="55">
        <v>14.6</v>
      </c>
      <c r="D65" s="56">
        <v>12.3</v>
      </c>
      <c r="E65" s="56">
        <v>13.9</v>
      </c>
      <c r="F65" s="56">
        <v>14.1</v>
      </c>
      <c r="G65" s="56">
        <v>15.1</v>
      </c>
      <c r="H65" s="57">
        <v>17.600000000000001</v>
      </c>
    </row>
    <row r="66" spans="1:8" s="13" customFormat="1" x14ac:dyDescent="0.3">
      <c r="A66" s="31">
        <v>2022</v>
      </c>
      <c r="B66" s="31"/>
      <c r="C66" s="61">
        <v>17.100000000000001</v>
      </c>
      <c r="D66" s="62">
        <v>14.2</v>
      </c>
      <c r="E66" s="62">
        <v>16.399999999999999</v>
      </c>
      <c r="F66" s="62">
        <v>17.7</v>
      </c>
      <c r="G66" s="62">
        <v>17.3</v>
      </c>
      <c r="H66" s="63">
        <v>19</v>
      </c>
    </row>
    <row r="67" spans="1:8" s="13" customFormat="1" x14ac:dyDescent="0.3">
      <c r="A67" s="84" t="s">
        <v>194</v>
      </c>
      <c r="B67" s="10" t="str">
        <f>VLOOKUP(A67,'6.16'!A:B,2,0)</f>
        <v>두부</v>
      </c>
      <c r="C67" s="61"/>
      <c r="D67" s="62"/>
      <c r="E67" s="62"/>
      <c r="F67" s="62"/>
      <c r="G67" s="62"/>
      <c r="H67" s="63"/>
    </row>
    <row r="68" spans="1:8" s="13" customFormat="1" x14ac:dyDescent="0.3">
      <c r="A68" s="31">
        <v>2010</v>
      </c>
      <c r="B68" s="31"/>
      <c r="C68" s="61">
        <v>5.4</v>
      </c>
      <c r="D68" s="62">
        <v>4.0999999999999996</v>
      </c>
      <c r="E68" s="62">
        <v>4.9000000000000004</v>
      </c>
      <c r="F68" s="62">
        <v>5.5</v>
      </c>
      <c r="G68" s="62">
        <v>6.2</v>
      </c>
      <c r="H68" s="63">
        <v>6.5</v>
      </c>
    </row>
    <row r="69" spans="1:8" s="13" customFormat="1" x14ac:dyDescent="0.3">
      <c r="A69" s="31">
        <v>2012</v>
      </c>
      <c r="B69" s="31"/>
      <c r="C69" s="55">
        <v>6.5</v>
      </c>
      <c r="D69" s="56">
        <v>5</v>
      </c>
      <c r="E69" s="56">
        <v>6</v>
      </c>
      <c r="F69" s="56">
        <v>7.1</v>
      </c>
      <c r="G69" s="56">
        <v>7</v>
      </c>
      <c r="H69" s="57">
        <v>7.4</v>
      </c>
    </row>
    <row r="70" spans="1:8" s="13" customFormat="1" x14ac:dyDescent="0.3">
      <c r="A70" s="31">
        <v>2014</v>
      </c>
      <c r="B70" s="31"/>
      <c r="C70" s="55">
        <v>7.5</v>
      </c>
      <c r="D70" s="56">
        <v>5.9</v>
      </c>
      <c r="E70" s="56">
        <v>7.1</v>
      </c>
      <c r="F70" s="56">
        <v>7.5</v>
      </c>
      <c r="G70" s="56">
        <v>8.1999999999999993</v>
      </c>
      <c r="H70" s="57">
        <v>8.6999999999999993</v>
      </c>
    </row>
    <row r="71" spans="1:8" s="13" customFormat="1" x14ac:dyDescent="0.3">
      <c r="A71" s="31">
        <v>2016</v>
      </c>
      <c r="B71" s="31"/>
      <c r="C71" s="61">
        <v>7.2</v>
      </c>
      <c r="D71" s="62">
        <v>5.7</v>
      </c>
      <c r="E71" s="62">
        <v>6.5</v>
      </c>
      <c r="F71" s="62">
        <v>7.2</v>
      </c>
      <c r="G71" s="62">
        <v>7.5</v>
      </c>
      <c r="H71" s="63">
        <v>8.6</v>
      </c>
    </row>
    <row r="72" spans="1:8" s="13" customFormat="1" x14ac:dyDescent="0.3">
      <c r="A72" s="31">
        <v>2018</v>
      </c>
      <c r="B72" s="31"/>
      <c r="C72" s="61">
        <v>7.4</v>
      </c>
      <c r="D72" s="62">
        <v>6.3</v>
      </c>
      <c r="E72" s="62">
        <v>6.8</v>
      </c>
      <c r="F72" s="62">
        <v>6.9</v>
      </c>
      <c r="G72" s="62">
        <v>8.5</v>
      </c>
      <c r="H72" s="63">
        <v>8.5</v>
      </c>
    </row>
    <row r="73" spans="1:8" s="13" customFormat="1" x14ac:dyDescent="0.3">
      <c r="A73" s="31">
        <v>2020</v>
      </c>
      <c r="B73" s="31"/>
      <c r="C73" s="61">
        <v>7.6</v>
      </c>
      <c r="D73" s="62">
        <v>6.8</v>
      </c>
      <c r="E73" s="62">
        <v>7.2</v>
      </c>
      <c r="F73" s="62">
        <v>7.6</v>
      </c>
      <c r="G73" s="62">
        <v>7.8</v>
      </c>
      <c r="H73" s="63">
        <v>8.6999999999999993</v>
      </c>
    </row>
    <row r="74" spans="1:8" s="13" customFormat="1" x14ac:dyDescent="0.3">
      <c r="A74" s="31">
        <v>2022</v>
      </c>
      <c r="B74" s="31"/>
      <c r="C74" s="61">
        <v>8.4</v>
      </c>
      <c r="D74" s="62">
        <v>7.3</v>
      </c>
      <c r="E74" s="62">
        <v>7.9</v>
      </c>
      <c r="F74" s="62">
        <v>8.5</v>
      </c>
      <c r="G74" s="62">
        <v>8.9</v>
      </c>
      <c r="H74" s="63">
        <v>9</v>
      </c>
    </row>
    <row r="75" spans="1:8" ht="49.5" x14ac:dyDescent="0.3">
      <c r="A75" s="9" t="s">
        <v>196</v>
      </c>
      <c r="B75" s="1" t="str">
        <f>VLOOKUP(A75,'6.16'!A:B,2,0)</f>
        <v>설탕, 당밀, 우유, 케이크, 사탕, 설탕조림과일</v>
      </c>
      <c r="C75" s="61"/>
      <c r="D75" s="62"/>
      <c r="E75" s="62"/>
      <c r="F75" s="62"/>
      <c r="G75" s="62"/>
      <c r="H75" s="63"/>
    </row>
    <row r="76" spans="1:8" s="13" customFormat="1" x14ac:dyDescent="0.3">
      <c r="A76" s="31">
        <v>2010</v>
      </c>
      <c r="B76" s="31"/>
      <c r="C76" s="61">
        <v>34.6</v>
      </c>
      <c r="D76" s="62">
        <v>11.5</v>
      </c>
      <c r="E76" s="62">
        <v>19.399999999999999</v>
      </c>
      <c r="F76" s="62">
        <v>26.9</v>
      </c>
      <c r="G76" s="62">
        <v>39.200000000000003</v>
      </c>
      <c r="H76" s="63">
        <v>75.900000000000006</v>
      </c>
    </row>
    <row r="77" spans="1:8" s="13" customFormat="1" x14ac:dyDescent="0.3">
      <c r="A77" s="31">
        <v>2012</v>
      </c>
      <c r="B77" s="31"/>
      <c r="C77" s="61">
        <v>46.9</v>
      </c>
      <c r="D77" s="62">
        <v>16.5</v>
      </c>
      <c r="E77" s="62">
        <v>29.5</v>
      </c>
      <c r="F77" s="62">
        <v>42</v>
      </c>
      <c r="G77" s="62">
        <v>55.9</v>
      </c>
      <c r="H77" s="63">
        <v>90.6</v>
      </c>
    </row>
    <row r="78" spans="1:8" s="13" customFormat="1" x14ac:dyDescent="0.3">
      <c r="A78" s="31">
        <v>2014</v>
      </c>
      <c r="B78" s="31"/>
      <c r="C78" s="61">
        <v>63.3</v>
      </c>
      <c r="D78" s="62">
        <v>25.2</v>
      </c>
      <c r="E78" s="62">
        <v>44.3</v>
      </c>
      <c r="F78" s="62">
        <v>59.6</v>
      </c>
      <c r="G78" s="62">
        <v>76.400000000000006</v>
      </c>
      <c r="H78" s="63">
        <v>111</v>
      </c>
    </row>
    <row r="79" spans="1:8" s="13" customFormat="1" x14ac:dyDescent="0.3">
      <c r="A79" s="31">
        <v>2016</v>
      </c>
      <c r="B79" s="31"/>
      <c r="C79" s="61">
        <v>72</v>
      </c>
      <c r="D79" s="62">
        <v>26.3</v>
      </c>
      <c r="E79" s="62">
        <v>50.7</v>
      </c>
      <c r="F79" s="62">
        <v>66</v>
      </c>
      <c r="G79" s="62">
        <v>84.6</v>
      </c>
      <c r="H79" s="63">
        <v>117.3</v>
      </c>
    </row>
    <row r="80" spans="1:8" s="13" customFormat="1" x14ac:dyDescent="0.3">
      <c r="A80" s="31">
        <v>2018</v>
      </c>
      <c r="B80" s="31"/>
      <c r="C80" s="55">
        <v>87.1</v>
      </c>
      <c r="D80" s="56">
        <v>39.4</v>
      </c>
      <c r="E80" s="56">
        <v>70</v>
      </c>
      <c r="F80" s="56">
        <v>81.400000000000006</v>
      </c>
      <c r="G80" s="56">
        <v>106.2</v>
      </c>
      <c r="H80" s="57">
        <v>138.6</v>
      </c>
    </row>
    <row r="81" spans="1:8" s="13" customFormat="1" x14ac:dyDescent="0.3">
      <c r="A81" s="31">
        <v>2020</v>
      </c>
      <c r="B81" s="31"/>
      <c r="C81" s="61">
        <v>103.3</v>
      </c>
      <c r="D81" s="62">
        <v>49.9</v>
      </c>
      <c r="E81" s="62">
        <v>83.1</v>
      </c>
      <c r="F81" s="62">
        <v>102.4</v>
      </c>
      <c r="G81" s="62">
        <v>120.2</v>
      </c>
      <c r="H81" s="63">
        <v>160.80000000000001</v>
      </c>
    </row>
    <row r="82" spans="1:8" s="13" customFormat="1" x14ac:dyDescent="0.3">
      <c r="A82" s="31">
        <v>2022</v>
      </c>
      <c r="B82" s="31"/>
      <c r="C82" s="61">
        <v>56</v>
      </c>
      <c r="D82" s="62">
        <v>29.4</v>
      </c>
      <c r="E82" s="62">
        <v>45.6</v>
      </c>
      <c r="F82" s="62">
        <v>59.1</v>
      </c>
      <c r="G82" s="62">
        <v>62.3</v>
      </c>
      <c r="H82" s="63">
        <v>77</v>
      </c>
    </row>
    <row r="83" spans="1:8" ht="33" x14ac:dyDescent="0.3">
      <c r="A83" s="9" t="s">
        <v>198</v>
      </c>
      <c r="B83" s="1" t="str">
        <f>VLOOKUP(A83,'6.16'!A:B,2,0)</f>
        <v>생선소스 및 디핑소스</v>
      </c>
      <c r="C83" s="61"/>
      <c r="D83" s="62"/>
      <c r="E83" s="62"/>
      <c r="F83" s="62"/>
      <c r="G83" s="62"/>
      <c r="H83" s="63"/>
    </row>
    <row r="84" spans="1:8" s="13" customFormat="1" x14ac:dyDescent="0.3">
      <c r="A84" s="31">
        <v>2010</v>
      </c>
      <c r="B84" s="31"/>
      <c r="C84" s="61">
        <v>5</v>
      </c>
      <c r="D84" s="62">
        <v>3.4</v>
      </c>
      <c r="E84" s="62">
        <v>4.4000000000000004</v>
      </c>
      <c r="F84" s="62">
        <v>5</v>
      </c>
      <c r="G84" s="62">
        <v>5.5</v>
      </c>
      <c r="H84" s="63">
        <v>6.9</v>
      </c>
    </row>
    <row r="85" spans="1:8" s="13" customFormat="1" x14ac:dyDescent="0.3">
      <c r="A85" s="31">
        <v>2012</v>
      </c>
      <c r="B85" s="31"/>
      <c r="C85" s="61">
        <v>6.3</v>
      </c>
      <c r="D85" s="62">
        <v>4.3</v>
      </c>
      <c r="E85" s="62">
        <v>5.7</v>
      </c>
      <c r="F85" s="62">
        <v>6.3</v>
      </c>
      <c r="G85" s="62">
        <v>7</v>
      </c>
      <c r="H85" s="63">
        <v>8.4</v>
      </c>
    </row>
    <row r="86" spans="1:8" s="13" customFormat="1" x14ac:dyDescent="0.3">
      <c r="A86" s="31">
        <v>2014</v>
      </c>
      <c r="B86" s="31"/>
      <c r="C86" s="61">
        <v>8.1</v>
      </c>
      <c r="D86" s="62">
        <v>5.5</v>
      </c>
      <c r="E86" s="62">
        <v>7.4</v>
      </c>
      <c r="F86" s="62">
        <v>8</v>
      </c>
      <c r="G86" s="62">
        <v>8.9</v>
      </c>
      <c r="H86" s="63">
        <v>10.7</v>
      </c>
    </row>
    <row r="87" spans="1:8" s="13" customFormat="1" x14ac:dyDescent="0.3">
      <c r="A87" s="31">
        <v>2016</v>
      </c>
      <c r="B87" s="31"/>
      <c r="C87" s="61">
        <v>8.1999999999999993</v>
      </c>
      <c r="D87" s="62">
        <v>5.3</v>
      </c>
      <c r="E87" s="62">
        <v>7</v>
      </c>
      <c r="F87" s="62">
        <v>8.3000000000000007</v>
      </c>
      <c r="G87" s="62">
        <v>9.1999999999999993</v>
      </c>
      <c r="H87" s="63">
        <v>10.3</v>
      </c>
    </row>
    <row r="88" spans="1:8" s="13" customFormat="1" x14ac:dyDescent="0.3">
      <c r="A88" s="31">
        <v>2018</v>
      </c>
      <c r="B88" s="31"/>
      <c r="C88" s="55">
        <v>9.3000000000000007</v>
      </c>
      <c r="D88" s="56">
        <v>6.5</v>
      </c>
      <c r="E88" s="56">
        <v>8.4</v>
      </c>
      <c r="F88" s="56">
        <v>9.5</v>
      </c>
      <c r="G88" s="56">
        <v>10.3</v>
      </c>
      <c r="H88" s="57">
        <v>11.8</v>
      </c>
    </row>
    <row r="89" spans="1:8" s="13" customFormat="1" x14ac:dyDescent="0.3">
      <c r="A89" s="31">
        <v>2020</v>
      </c>
      <c r="B89" s="31"/>
      <c r="C89" s="61">
        <v>10.199999999999999</v>
      </c>
      <c r="D89" s="62">
        <v>7.4</v>
      </c>
      <c r="E89" s="62">
        <v>9.5</v>
      </c>
      <c r="F89" s="62">
        <v>10.4</v>
      </c>
      <c r="G89" s="62">
        <v>11</v>
      </c>
      <c r="H89" s="63">
        <v>13.1</v>
      </c>
    </row>
    <row r="90" spans="1:8" s="13" customFormat="1" x14ac:dyDescent="0.3">
      <c r="A90" s="31">
        <v>2022</v>
      </c>
      <c r="B90" s="31"/>
      <c r="C90" s="61">
        <v>15.3</v>
      </c>
      <c r="D90" s="62">
        <v>8.9</v>
      </c>
      <c r="E90" s="62">
        <v>28</v>
      </c>
      <c r="F90" s="62">
        <v>11.8</v>
      </c>
      <c r="G90" s="62">
        <v>12.9</v>
      </c>
      <c r="H90" s="63">
        <v>14.6</v>
      </c>
    </row>
    <row r="91" spans="1:8" x14ac:dyDescent="0.3">
      <c r="A91" s="9" t="s">
        <v>200</v>
      </c>
      <c r="B91" s="1" t="str">
        <f>VLOOKUP(A91,'6.16'!A:B,2,0)</f>
        <v>차 및 커피</v>
      </c>
      <c r="C91" s="61"/>
      <c r="D91" s="62"/>
      <c r="E91" s="62"/>
      <c r="F91" s="62"/>
      <c r="G91" s="62"/>
      <c r="H91" s="63"/>
    </row>
    <row r="92" spans="1:8" s="13" customFormat="1" x14ac:dyDescent="0.3">
      <c r="A92" s="31">
        <v>2010</v>
      </c>
      <c r="B92" s="31"/>
      <c r="C92" s="61">
        <v>9</v>
      </c>
      <c r="D92" s="62">
        <v>4.3</v>
      </c>
      <c r="E92" s="62">
        <v>6.3</v>
      </c>
      <c r="F92" s="62">
        <v>8.6</v>
      </c>
      <c r="G92" s="62">
        <v>10.4</v>
      </c>
      <c r="H92" s="63">
        <v>15.6</v>
      </c>
    </row>
    <row r="93" spans="1:8" s="13" customFormat="1" x14ac:dyDescent="0.3">
      <c r="A93" s="31">
        <v>2012</v>
      </c>
      <c r="B93" s="31"/>
      <c r="C93" s="61">
        <v>12.8</v>
      </c>
      <c r="D93" s="62">
        <v>6.7</v>
      </c>
      <c r="E93" s="62">
        <v>9.1</v>
      </c>
      <c r="F93" s="62">
        <v>12.2</v>
      </c>
      <c r="G93" s="62">
        <v>14.9</v>
      </c>
      <c r="H93" s="63">
        <v>20.9</v>
      </c>
    </row>
    <row r="94" spans="1:8" s="13" customFormat="1" x14ac:dyDescent="0.3">
      <c r="A94" s="31">
        <v>2014</v>
      </c>
      <c r="B94" s="31"/>
      <c r="C94" s="61">
        <v>14</v>
      </c>
      <c r="D94" s="62">
        <v>6.7</v>
      </c>
      <c r="E94" s="62">
        <v>11</v>
      </c>
      <c r="F94" s="62">
        <v>13.8</v>
      </c>
      <c r="G94" s="62">
        <v>15.6</v>
      </c>
      <c r="H94" s="63">
        <v>22.7</v>
      </c>
    </row>
    <row r="95" spans="1:8" s="13" customFormat="1" x14ac:dyDescent="0.3">
      <c r="A95" s="31">
        <v>2016</v>
      </c>
      <c r="B95" s="31"/>
      <c r="C95" s="61">
        <v>15.2</v>
      </c>
      <c r="D95" s="62">
        <v>6.6</v>
      </c>
      <c r="E95" s="62">
        <v>11.3</v>
      </c>
      <c r="F95" s="62">
        <v>14.7</v>
      </c>
      <c r="G95" s="62">
        <v>17.399999999999999</v>
      </c>
      <c r="H95" s="63">
        <v>23.3</v>
      </c>
    </row>
    <row r="96" spans="1:8" s="13" customFormat="1" x14ac:dyDescent="0.3">
      <c r="A96" s="31">
        <v>2018</v>
      </c>
      <c r="B96" s="31"/>
      <c r="C96" s="55">
        <v>16</v>
      </c>
      <c r="D96" s="56">
        <v>8.1</v>
      </c>
      <c r="E96" s="56">
        <v>12.1</v>
      </c>
      <c r="F96" s="56">
        <v>15.1</v>
      </c>
      <c r="G96" s="56">
        <v>20.399999999999999</v>
      </c>
      <c r="H96" s="57">
        <v>24.4</v>
      </c>
    </row>
    <row r="97" spans="1:8" s="13" customFormat="1" x14ac:dyDescent="0.3">
      <c r="A97" s="31">
        <v>2020</v>
      </c>
      <c r="B97" s="31"/>
      <c r="C97" s="61">
        <v>18.100000000000001</v>
      </c>
      <c r="D97" s="62">
        <v>9.9</v>
      </c>
      <c r="E97" s="62">
        <v>14.8</v>
      </c>
      <c r="F97" s="62">
        <v>16.5</v>
      </c>
      <c r="G97" s="62">
        <v>21.2</v>
      </c>
      <c r="H97" s="63">
        <v>28.3</v>
      </c>
    </row>
    <row r="98" spans="1:8" s="13" customFormat="1" x14ac:dyDescent="0.3">
      <c r="A98" s="31">
        <v>2022</v>
      </c>
      <c r="B98" s="31"/>
      <c r="C98" s="61">
        <v>18.2</v>
      </c>
      <c r="D98" s="62">
        <v>10.6</v>
      </c>
      <c r="E98" s="62">
        <v>14.4</v>
      </c>
      <c r="F98" s="62">
        <v>16.5</v>
      </c>
      <c r="G98" s="62">
        <v>20.5</v>
      </c>
      <c r="H98" s="63">
        <v>26.7</v>
      </c>
    </row>
    <row r="99" spans="1:8" x14ac:dyDescent="0.3">
      <c r="A99" s="9" t="s">
        <v>202</v>
      </c>
      <c r="B99" s="1" t="str">
        <f>VLOOKUP(A99,'6.16'!A:B,2,0)</f>
        <v>와인 및 맥주</v>
      </c>
      <c r="C99" s="61"/>
      <c r="D99" s="62"/>
      <c r="E99" s="62"/>
      <c r="F99" s="62"/>
      <c r="G99" s="62"/>
      <c r="H99" s="63"/>
    </row>
    <row r="100" spans="1:8" s="13" customFormat="1" x14ac:dyDescent="0.3">
      <c r="A100" s="31">
        <v>2010</v>
      </c>
      <c r="B100" s="31"/>
      <c r="C100" s="61">
        <v>14.9</v>
      </c>
      <c r="D100" s="62">
        <v>6.5</v>
      </c>
      <c r="E100" s="62">
        <v>8.8000000000000007</v>
      </c>
      <c r="F100" s="62">
        <v>11.9</v>
      </c>
      <c r="G100" s="62">
        <v>16</v>
      </c>
      <c r="H100" s="63">
        <v>31.5</v>
      </c>
    </row>
    <row r="101" spans="1:8" s="13" customFormat="1" x14ac:dyDescent="0.3">
      <c r="A101" s="31">
        <v>2012</v>
      </c>
      <c r="B101" s="31"/>
      <c r="C101" s="61">
        <v>17.5</v>
      </c>
      <c r="D101" s="62">
        <v>8.9</v>
      </c>
      <c r="E101" s="62">
        <v>11.2</v>
      </c>
      <c r="F101" s="62">
        <v>15.2</v>
      </c>
      <c r="G101" s="62">
        <v>19.600000000000001</v>
      </c>
      <c r="H101" s="63">
        <v>32.5</v>
      </c>
    </row>
    <row r="102" spans="1:8" s="13" customFormat="1" x14ac:dyDescent="0.3">
      <c r="A102" s="31">
        <v>2014</v>
      </c>
      <c r="B102" s="31"/>
      <c r="C102" s="61">
        <v>19.399999999999999</v>
      </c>
      <c r="D102" s="62">
        <v>10.5</v>
      </c>
      <c r="E102" s="62">
        <v>13.4</v>
      </c>
      <c r="F102" s="62">
        <v>17.7</v>
      </c>
      <c r="G102" s="62">
        <v>21.5</v>
      </c>
      <c r="H102" s="63">
        <v>34.1</v>
      </c>
    </row>
    <row r="103" spans="1:8" s="13" customFormat="1" x14ac:dyDescent="0.3">
      <c r="A103" s="31">
        <v>2016</v>
      </c>
      <c r="B103" s="31"/>
      <c r="C103" s="61">
        <v>22.8</v>
      </c>
      <c r="D103" s="62">
        <v>11.8</v>
      </c>
      <c r="E103" s="62">
        <v>13.7</v>
      </c>
      <c r="F103" s="62">
        <v>18</v>
      </c>
      <c r="G103" s="62">
        <v>26.3</v>
      </c>
      <c r="H103" s="63">
        <v>39.4</v>
      </c>
    </row>
    <row r="104" spans="1:8" s="13" customFormat="1" x14ac:dyDescent="0.3">
      <c r="A104" s="31">
        <v>2018</v>
      </c>
      <c r="B104" s="31"/>
      <c r="C104" s="55">
        <v>24.3</v>
      </c>
      <c r="D104" s="56">
        <v>13.6</v>
      </c>
      <c r="E104" s="56">
        <v>17</v>
      </c>
      <c r="F104" s="56">
        <v>22.8</v>
      </c>
      <c r="G104" s="56">
        <v>27.3</v>
      </c>
      <c r="H104" s="57">
        <v>40.9</v>
      </c>
    </row>
    <row r="105" spans="1:8" s="13" customFormat="1" x14ac:dyDescent="0.3">
      <c r="A105" s="31">
        <v>2020</v>
      </c>
      <c r="B105" s="31"/>
      <c r="C105" s="61">
        <v>26.7</v>
      </c>
      <c r="D105" s="62">
        <v>15.3</v>
      </c>
      <c r="E105" s="62">
        <v>19.899999999999999</v>
      </c>
      <c r="F105" s="62">
        <v>23.1</v>
      </c>
      <c r="G105" s="62">
        <v>30.9</v>
      </c>
      <c r="H105" s="63">
        <v>44.3</v>
      </c>
    </row>
    <row r="106" spans="1:8" s="13" customFormat="1" x14ac:dyDescent="0.3">
      <c r="A106" s="31">
        <v>2022</v>
      </c>
      <c r="B106" s="31"/>
      <c r="C106" s="61">
        <v>28.1</v>
      </c>
      <c r="D106" s="62">
        <v>17.3</v>
      </c>
      <c r="E106" s="62">
        <v>22.2</v>
      </c>
      <c r="F106" s="62">
        <v>25.2</v>
      </c>
      <c r="G106" s="62">
        <v>30.7</v>
      </c>
      <c r="H106" s="63">
        <v>41.4</v>
      </c>
    </row>
    <row r="107" spans="1:8" x14ac:dyDescent="0.3">
      <c r="A107" s="9" t="s">
        <v>203</v>
      </c>
      <c r="B107" s="1" t="str">
        <f>VLOOKUP(A107,'6.16'!A:B,2,0)</f>
        <v>기타 음료</v>
      </c>
      <c r="C107" s="61"/>
      <c r="D107" s="62"/>
      <c r="E107" s="62"/>
      <c r="F107" s="62"/>
      <c r="G107" s="62"/>
      <c r="H107" s="63"/>
    </row>
    <row r="108" spans="1:8" s="13" customFormat="1" x14ac:dyDescent="0.3">
      <c r="A108" s="31">
        <v>2010</v>
      </c>
      <c r="B108" s="31"/>
      <c r="C108" s="61">
        <v>3.2</v>
      </c>
      <c r="D108" s="62">
        <v>0.6</v>
      </c>
      <c r="E108" s="62">
        <v>1.3</v>
      </c>
      <c r="F108" s="62">
        <v>2.4</v>
      </c>
      <c r="G108" s="62">
        <v>4.2</v>
      </c>
      <c r="H108" s="63">
        <v>7.4</v>
      </c>
    </row>
    <row r="109" spans="1:8" s="13" customFormat="1" x14ac:dyDescent="0.3">
      <c r="A109" s="31">
        <v>2012</v>
      </c>
      <c r="B109" s="31"/>
      <c r="C109" s="61">
        <v>4.4000000000000004</v>
      </c>
      <c r="D109" s="62">
        <v>1.3</v>
      </c>
      <c r="E109" s="62">
        <v>2.4</v>
      </c>
      <c r="F109" s="62">
        <v>3.5</v>
      </c>
      <c r="G109" s="62">
        <v>5.3</v>
      </c>
      <c r="H109" s="63">
        <v>9.3000000000000007</v>
      </c>
    </row>
    <row r="110" spans="1:8" s="13" customFormat="1" x14ac:dyDescent="0.3">
      <c r="A110" s="31">
        <v>2014</v>
      </c>
      <c r="B110" s="31"/>
      <c r="C110" s="61">
        <v>6.1</v>
      </c>
      <c r="D110" s="62">
        <v>2</v>
      </c>
      <c r="E110" s="62">
        <v>3.9</v>
      </c>
      <c r="F110" s="62">
        <v>5.5</v>
      </c>
      <c r="G110" s="62">
        <v>7.2</v>
      </c>
      <c r="H110" s="63">
        <v>11.7</v>
      </c>
    </row>
    <row r="111" spans="1:8" s="13" customFormat="1" x14ac:dyDescent="0.3">
      <c r="A111" s="31">
        <v>2016</v>
      </c>
      <c r="B111" s="31"/>
      <c r="C111" s="61">
        <v>6.9</v>
      </c>
      <c r="D111" s="62">
        <v>2.2999999999999998</v>
      </c>
      <c r="E111" s="62">
        <v>3.8</v>
      </c>
      <c r="F111" s="62">
        <v>5.4</v>
      </c>
      <c r="G111" s="62">
        <v>8.6</v>
      </c>
      <c r="H111" s="63">
        <v>12.4</v>
      </c>
    </row>
    <row r="112" spans="1:8" s="13" customFormat="1" x14ac:dyDescent="0.3">
      <c r="A112" s="31">
        <v>2018</v>
      </c>
      <c r="B112" s="31"/>
      <c r="C112" s="61">
        <v>8</v>
      </c>
      <c r="D112" s="62">
        <v>3.3</v>
      </c>
      <c r="E112" s="62">
        <v>5.9</v>
      </c>
      <c r="F112" s="62">
        <v>6.2</v>
      </c>
      <c r="G112" s="62">
        <v>10.1</v>
      </c>
      <c r="H112" s="63">
        <v>14.5</v>
      </c>
    </row>
    <row r="113" spans="1:8" s="13" customFormat="1" x14ac:dyDescent="0.3">
      <c r="A113" s="31">
        <v>2020</v>
      </c>
      <c r="B113" s="31"/>
      <c r="C113" s="61">
        <v>10.7</v>
      </c>
      <c r="D113" s="62">
        <v>5</v>
      </c>
      <c r="E113" s="62">
        <v>7</v>
      </c>
      <c r="F113" s="62">
        <v>9.4</v>
      </c>
      <c r="G113" s="62">
        <v>12.4</v>
      </c>
      <c r="H113" s="63">
        <v>19.7</v>
      </c>
    </row>
    <row r="114" spans="1:8" s="13" customFormat="1" x14ac:dyDescent="0.3">
      <c r="A114" s="31">
        <v>2022</v>
      </c>
      <c r="B114" s="31"/>
      <c r="C114" s="61">
        <v>35.5</v>
      </c>
      <c r="D114" s="62">
        <v>20.8</v>
      </c>
      <c r="E114" s="62">
        <v>34.5</v>
      </c>
      <c r="F114" s="62">
        <v>34.700000000000003</v>
      </c>
      <c r="G114" s="62">
        <v>39.200000000000003</v>
      </c>
      <c r="H114" s="63">
        <v>44.9</v>
      </c>
    </row>
    <row r="115" spans="1:8" x14ac:dyDescent="0.3">
      <c r="A115" s="9" t="s">
        <v>204</v>
      </c>
      <c r="B115" s="1" t="str">
        <f>VLOOKUP(A115,'6.16'!A:B,2,0)</f>
        <v>콩 및 완두콩</v>
      </c>
      <c r="C115" s="61"/>
      <c r="D115" s="62"/>
      <c r="E115" s="62"/>
      <c r="F115" s="62"/>
      <c r="G115" s="62"/>
      <c r="H115" s="63"/>
    </row>
    <row r="116" spans="1:8" s="13" customFormat="1" x14ac:dyDescent="0.3">
      <c r="A116" s="31">
        <v>2010</v>
      </c>
      <c r="B116" s="31"/>
      <c r="C116" s="55">
        <v>2</v>
      </c>
      <c r="D116" s="56">
        <v>1.2</v>
      </c>
      <c r="E116" s="56">
        <v>1.9</v>
      </c>
      <c r="F116" s="56">
        <v>2.1</v>
      </c>
      <c r="G116" s="56">
        <v>2.2999999999999998</v>
      </c>
      <c r="H116" s="57">
        <v>2.7</v>
      </c>
    </row>
    <row r="117" spans="1:8" s="13" customFormat="1" x14ac:dyDescent="0.3">
      <c r="A117" s="31">
        <v>2012</v>
      </c>
      <c r="B117" s="31"/>
      <c r="C117" s="55">
        <v>1.9</v>
      </c>
      <c r="D117" s="56">
        <v>1.1000000000000001</v>
      </c>
      <c r="E117" s="56">
        <v>1.5</v>
      </c>
      <c r="F117" s="56">
        <v>2</v>
      </c>
      <c r="G117" s="56">
        <v>2</v>
      </c>
      <c r="H117" s="57">
        <v>2.7</v>
      </c>
    </row>
    <row r="118" spans="1:8" s="13" customFormat="1" x14ac:dyDescent="0.3">
      <c r="A118" s="31">
        <v>2014</v>
      </c>
      <c r="B118" s="31"/>
      <c r="C118" s="61">
        <v>2.2000000000000002</v>
      </c>
      <c r="D118" s="62">
        <v>1.2</v>
      </c>
      <c r="E118" s="62">
        <v>1.8</v>
      </c>
      <c r="F118" s="62">
        <v>2.1</v>
      </c>
      <c r="G118" s="62">
        <v>2.7</v>
      </c>
      <c r="H118" s="63">
        <v>3.1</v>
      </c>
    </row>
    <row r="119" spans="1:8" s="13" customFormat="1" x14ac:dyDescent="0.3">
      <c r="A119" s="31">
        <v>2016</v>
      </c>
      <c r="B119" s="31"/>
      <c r="C119" s="61">
        <v>2.2000000000000002</v>
      </c>
      <c r="D119" s="62">
        <v>1.3</v>
      </c>
      <c r="E119" s="62">
        <v>1.5</v>
      </c>
      <c r="F119" s="62">
        <v>1.9</v>
      </c>
      <c r="G119" s="62">
        <v>2.5</v>
      </c>
      <c r="H119" s="63">
        <v>3.3</v>
      </c>
    </row>
    <row r="120" spans="1:8" s="13" customFormat="1" x14ac:dyDescent="0.3">
      <c r="A120" s="31">
        <v>2018</v>
      </c>
      <c r="B120" s="31"/>
      <c r="C120" s="61">
        <v>2.5</v>
      </c>
      <c r="D120" s="62">
        <v>1.2</v>
      </c>
      <c r="E120" s="62">
        <v>2.1</v>
      </c>
      <c r="F120" s="62">
        <v>2</v>
      </c>
      <c r="G120" s="62">
        <v>3.1</v>
      </c>
      <c r="H120" s="63">
        <v>4</v>
      </c>
    </row>
    <row r="121" spans="1:8" s="13" customFormat="1" x14ac:dyDescent="0.3">
      <c r="A121" s="31">
        <v>2020</v>
      </c>
      <c r="B121" s="31"/>
      <c r="C121" s="61">
        <v>2.2999999999999998</v>
      </c>
      <c r="D121" s="62">
        <v>1.2</v>
      </c>
      <c r="E121" s="62">
        <v>1.8</v>
      </c>
      <c r="F121" s="62">
        <v>2.1</v>
      </c>
      <c r="G121" s="62">
        <v>2.7</v>
      </c>
      <c r="H121" s="63">
        <v>3.6</v>
      </c>
    </row>
    <row r="122" spans="1:8" s="13" customFormat="1" x14ac:dyDescent="0.3">
      <c r="A122" s="31">
        <v>2022</v>
      </c>
      <c r="B122" s="31"/>
      <c r="C122" s="61">
        <v>2.5</v>
      </c>
      <c r="D122" s="62">
        <v>1.7</v>
      </c>
      <c r="E122" s="62">
        <v>1.9</v>
      </c>
      <c r="F122" s="62">
        <v>2.1</v>
      </c>
      <c r="G122" s="62">
        <v>2.9</v>
      </c>
      <c r="H122" s="63">
        <v>3.7</v>
      </c>
    </row>
    <row r="123" spans="1:8" x14ac:dyDescent="0.3">
      <c r="A123" s="9" t="s">
        <v>205</v>
      </c>
      <c r="B123" s="1" t="str">
        <f>VLOOKUP(A123,'6.16'!A:B,2,0)</f>
        <v>땅콩 및 참깨</v>
      </c>
      <c r="C123" s="61"/>
      <c r="D123" s="62"/>
      <c r="E123" s="62"/>
      <c r="F123" s="62"/>
      <c r="G123" s="62"/>
      <c r="H123" s="63"/>
    </row>
    <row r="124" spans="1:8" s="13" customFormat="1" x14ac:dyDescent="0.3">
      <c r="A124" s="31">
        <v>2010</v>
      </c>
      <c r="B124" s="31"/>
      <c r="C124" s="61">
        <v>1.8</v>
      </c>
      <c r="D124" s="62">
        <v>1.4</v>
      </c>
      <c r="E124" s="62">
        <v>1.6</v>
      </c>
      <c r="F124" s="62">
        <v>2</v>
      </c>
      <c r="G124" s="62">
        <v>2</v>
      </c>
      <c r="H124" s="63">
        <v>2</v>
      </c>
    </row>
    <row r="125" spans="1:8" s="13" customFormat="1" x14ac:dyDescent="0.3">
      <c r="A125" s="31">
        <v>2012</v>
      </c>
      <c r="B125" s="31"/>
      <c r="C125" s="61">
        <v>1.9</v>
      </c>
      <c r="D125" s="62">
        <v>1.5</v>
      </c>
      <c r="E125" s="62">
        <v>1.7</v>
      </c>
      <c r="F125" s="62">
        <v>1.9</v>
      </c>
      <c r="G125" s="62">
        <v>2.1</v>
      </c>
      <c r="H125" s="63">
        <v>2.2999999999999998</v>
      </c>
    </row>
    <row r="126" spans="1:8" s="13" customFormat="1" x14ac:dyDescent="0.3">
      <c r="A126" s="31">
        <v>2014</v>
      </c>
      <c r="B126" s="31"/>
      <c r="C126" s="61">
        <v>2</v>
      </c>
      <c r="D126" s="62">
        <v>1.4</v>
      </c>
      <c r="E126" s="62">
        <v>1.8</v>
      </c>
      <c r="F126" s="62">
        <v>2.2000000000000002</v>
      </c>
      <c r="G126" s="62">
        <v>2.2000000000000002</v>
      </c>
      <c r="H126" s="63">
        <v>2.5</v>
      </c>
    </row>
    <row r="127" spans="1:8" s="13" customFormat="1" x14ac:dyDescent="0.3">
      <c r="A127" s="31">
        <v>2016</v>
      </c>
      <c r="B127" s="31"/>
      <c r="C127" s="55">
        <v>2.2000000000000002</v>
      </c>
      <c r="D127" s="56">
        <v>1.6</v>
      </c>
      <c r="E127" s="56">
        <v>1.7</v>
      </c>
      <c r="F127" s="56">
        <v>2.1</v>
      </c>
      <c r="G127" s="56">
        <v>2.4</v>
      </c>
      <c r="H127" s="57">
        <v>2.8</v>
      </c>
    </row>
    <row r="128" spans="1:8" s="13" customFormat="1" x14ac:dyDescent="0.3">
      <c r="A128" s="31">
        <v>2018</v>
      </c>
      <c r="B128" s="31"/>
      <c r="C128" s="61">
        <v>2.2000000000000002</v>
      </c>
      <c r="D128" s="62">
        <v>1.7</v>
      </c>
      <c r="E128" s="62">
        <v>1.8</v>
      </c>
      <c r="F128" s="62">
        <v>2</v>
      </c>
      <c r="G128" s="62">
        <v>2.6</v>
      </c>
      <c r="H128" s="63">
        <v>3.1</v>
      </c>
    </row>
    <row r="129" spans="1:8" s="13" customFormat="1" x14ac:dyDescent="0.3">
      <c r="A129" s="31">
        <v>2020</v>
      </c>
      <c r="B129" s="31"/>
      <c r="C129" s="61">
        <v>2.5</v>
      </c>
      <c r="D129" s="62">
        <v>1.7</v>
      </c>
      <c r="E129" s="62">
        <v>2.2999999999999998</v>
      </c>
      <c r="F129" s="62">
        <v>2.4</v>
      </c>
      <c r="G129" s="62">
        <v>2.7</v>
      </c>
      <c r="H129" s="63">
        <v>3.4</v>
      </c>
    </row>
    <row r="130" spans="1:8" s="13" customFormat="1" x14ac:dyDescent="0.3">
      <c r="A130" s="31">
        <v>2022</v>
      </c>
      <c r="B130" s="31"/>
      <c r="C130" s="61">
        <v>2.7</v>
      </c>
      <c r="D130" s="62">
        <v>2.1</v>
      </c>
      <c r="E130" s="62">
        <v>2.4</v>
      </c>
      <c r="F130" s="62">
        <v>2.6</v>
      </c>
      <c r="G130" s="62">
        <v>3</v>
      </c>
      <c r="H130" s="63">
        <v>3.3</v>
      </c>
    </row>
    <row r="131" spans="1:8" x14ac:dyDescent="0.3">
      <c r="A131" s="9" t="s">
        <v>206</v>
      </c>
      <c r="B131" s="1" t="str">
        <f>VLOOKUP(A131,'6.16'!A:B,2,0)</f>
        <v>채소</v>
      </c>
      <c r="C131" s="61"/>
      <c r="D131" s="62"/>
      <c r="E131" s="62"/>
      <c r="F131" s="62"/>
      <c r="G131" s="62"/>
      <c r="H131" s="63"/>
    </row>
    <row r="132" spans="1:8" s="13" customFormat="1" x14ac:dyDescent="0.3">
      <c r="A132" s="31">
        <v>2010</v>
      </c>
      <c r="B132" s="31"/>
      <c r="C132" s="61">
        <v>26.2</v>
      </c>
      <c r="D132" s="62">
        <v>16.5</v>
      </c>
      <c r="E132" s="62">
        <v>21.4</v>
      </c>
      <c r="F132" s="62">
        <v>24.3</v>
      </c>
      <c r="G132" s="62">
        <v>29.6</v>
      </c>
      <c r="H132" s="63">
        <v>39</v>
      </c>
    </row>
    <row r="133" spans="1:8" s="13" customFormat="1" x14ac:dyDescent="0.3">
      <c r="A133" s="31">
        <v>2012</v>
      </c>
      <c r="B133" s="31"/>
      <c r="C133" s="61">
        <v>34.6</v>
      </c>
      <c r="D133" s="62">
        <v>23.4</v>
      </c>
      <c r="E133" s="62">
        <v>29.2</v>
      </c>
      <c r="F133" s="62">
        <v>34</v>
      </c>
      <c r="G133" s="62">
        <v>38.1</v>
      </c>
      <c r="H133" s="63">
        <v>48.3</v>
      </c>
    </row>
    <row r="134" spans="1:8" s="13" customFormat="1" x14ac:dyDescent="0.3">
      <c r="A134" s="31">
        <v>2014</v>
      </c>
      <c r="B134" s="31"/>
      <c r="C134" s="61">
        <v>37.9</v>
      </c>
      <c r="D134" s="62">
        <v>25.4</v>
      </c>
      <c r="E134" s="62">
        <v>32.299999999999997</v>
      </c>
      <c r="F134" s="62">
        <v>35.200000000000003</v>
      </c>
      <c r="G134" s="62">
        <v>42</v>
      </c>
      <c r="H134" s="63">
        <v>54.3</v>
      </c>
    </row>
    <row r="135" spans="1:8" s="13" customFormat="1" x14ac:dyDescent="0.3">
      <c r="A135" s="31">
        <v>2016</v>
      </c>
      <c r="B135" s="31"/>
      <c r="C135" s="55">
        <v>43.9</v>
      </c>
      <c r="D135" s="56">
        <v>29.3</v>
      </c>
      <c r="E135" s="56">
        <v>34.6</v>
      </c>
      <c r="F135" s="56">
        <v>39.6</v>
      </c>
      <c r="G135" s="56">
        <v>47.4</v>
      </c>
      <c r="H135" s="57">
        <v>63</v>
      </c>
    </row>
    <row r="136" spans="1:8" s="13" customFormat="1" x14ac:dyDescent="0.3">
      <c r="A136" s="31">
        <v>2018</v>
      </c>
      <c r="B136" s="31"/>
      <c r="C136" s="61">
        <v>46.8</v>
      </c>
      <c r="D136" s="62">
        <v>30.9</v>
      </c>
      <c r="E136" s="62">
        <v>40.299999999999997</v>
      </c>
      <c r="F136" s="62">
        <v>42.2</v>
      </c>
      <c r="G136" s="62">
        <v>55.1</v>
      </c>
      <c r="H136" s="63">
        <v>65.599999999999994</v>
      </c>
    </row>
    <row r="137" spans="1:8" s="13" customFormat="1" x14ac:dyDescent="0.3">
      <c r="A137" s="31">
        <v>2020</v>
      </c>
      <c r="B137" s="31"/>
      <c r="C137" s="61">
        <v>54.3</v>
      </c>
      <c r="D137" s="62">
        <v>38.1</v>
      </c>
      <c r="E137" s="62">
        <v>44.8</v>
      </c>
      <c r="F137" s="62">
        <v>51</v>
      </c>
      <c r="G137" s="62">
        <v>60.5</v>
      </c>
      <c r="H137" s="63">
        <v>77.3</v>
      </c>
    </row>
    <row r="138" spans="1:8" s="13" customFormat="1" x14ac:dyDescent="0.3">
      <c r="A138" s="31">
        <v>2022</v>
      </c>
      <c r="B138" s="31"/>
      <c r="C138" s="61">
        <v>62.8</v>
      </c>
      <c r="D138" s="62">
        <v>43.8</v>
      </c>
      <c r="E138" s="62">
        <v>54.4</v>
      </c>
      <c r="F138" s="62">
        <v>61.5</v>
      </c>
      <c r="G138" s="62">
        <v>68.3</v>
      </c>
      <c r="H138" s="63">
        <v>80.900000000000006</v>
      </c>
    </row>
    <row r="139" spans="1:8" x14ac:dyDescent="0.3">
      <c r="A139" s="9" t="s">
        <v>207</v>
      </c>
      <c r="B139" s="1" t="str">
        <f>VLOOKUP(A139,'6.16'!A:B,2,0)</f>
        <v>과일</v>
      </c>
      <c r="C139" s="61"/>
      <c r="D139" s="62"/>
      <c r="E139" s="62"/>
      <c r="F139" s="62"/>
      <c r="G139" s="62"/>
      <c r="H139" s="63"/>
    </row>
    <row r="140" spans="1:8" s="13" customFormat="1" x14ac:dyDescent="0.3">
      <c r="A140" s="31">
        <v>2010</v>
      </c>
      <c r="B140" s="31"/>
      <c r="C140" s="61">
        <v>24.8</v>
      </c>
      <c r="D140" s="62">
        <v>8.1</v>
      </c>
      <c r="E140" s="62">
        <v>13.2</v>
      </c>
      <c r="F140" s="62">
        <v>19.600000000000001</v>
      </c>
      <c r="G140" s="62">
        <v>28.2</v>
      </c>
      <c r="H140" s="63">
        <v>55.1</v>
      </c>
    </row>
    <row r="141" spans="1:8" s="13" customFormat="1" x14ac:dyDescent="0.3">
      <c r="A141" s="31">
        <v>2012</v>
      </c>
      <c r="B141" s="31"/>
      <c r="C141" s="61">
        <v>30.3</v>
      </c>
      <c r="D141" s="62">
        <v>10.199999999999999</v>
      </c>
      <c r="E141" s="62">
        <v>17</v>
      </c>
      <c r="F141" s="62">
        <v>25.2</v>
      </c>
      <c r="G141" s="62">
        <v>36.1</v>
      </c>
      <c r="H141" s="63">
        <v>62.9</v>
      </c>
    </row>
    <row r="142" spans="1:8" s="13" customFormat="1" x14ac:dyDescent="0.3">
      <c r="A142" s="31">
        <v>2014</v>
      </c>
      <c r="B142" s="31"/>
      <c r="C142" s="61">
        <v>36.9</v>
      </c>
      <c r="D142" s="62">
        <v>12.9</v>
      </c>
      <c r="E142" s="62">
        <v>23.5</v>
      </c>
      <c r="F142" s="62">
        <v>32.299999999999997</v>
      </c>
      <c r="G142" s="62">
        <v>43.7</v>
      </c>
      <c r="H142" s="63">
        <v>72.2</v>
      </c>
    </row>
    <row r="143" spans="1:8" s="13" customFormat="1" x14ac:dyDescent="0.3">
      <c r="A143" s="31">
        <v>2016</v>
      </c>
      <c r="B143" s="31"/>
      <c r="C143" s="55">
        <v>41.3</v>
      </c>
      <c r="D143" s="56">
        <v>12.5</v>
      </c>
      <c r="E143" s="56">
        <v>23.2</v>
      </c>
      <c r="F143" s="56">
        <v>33</v>
      </c>
      <c r="G143" s="56">
        <v>47.5</v>
      </c>
      <c r="H143" s="57">
        <v>79.2</v>
      </c>
    </row>
    <row r="144" spans="1:8" s="13" customFormat="1" x14ac:dyDescent="0.3">
      <c r="A144" s="31">
        <v>2018</v>
      </c>
      <c r="B144" s="31"/>
      <c r="C144" s="61">
        <v>48.7</v>
      </c>
      <c r="D144" s="62">
        <v>18.600000000000001</v>
      </c>
      <c r="E144" s="62">
        <v>34.200000000000003</v>
      </c>
      <c r="F144" s="62">
        <v>40.700000000000003</v>
      </c>
      <c r="G144" s="62">
        <v>60.4</v>
      </c>
      <c r="H144" s="63">
        <v>89.8</v>
      </c>
    </row>
    <row r="145" spans="1:8" s="13" customFormat="1" x14ac:dyDescent="0.3">
      <c r="A145" s="31">
        <v>2020</v>
      </c>
      <c r="B145" s="31"/>
      <c r="C145" s="61">
        <v>57</v>
      </c>
      <c r="D145" s="62">
        <v>22.8</v>
      </c>
      <c r="E145" s="62">
        <v>38.799999999999997</v>
      </c>
      <c r="F145" s="62">
        <v>51.9</v>
      </c>
      <c r="G145" s="62">
        <v>68.099999999999994</v>
      </c>
      <c r="H145" s="63">
        <v>103.5</v>
      </c>
    </row>
    <row r="146" spans="1:8" s="13" customFormat="1" x14ac:dyDescent="0.3">
      <c r="A146" s="31">
        <v>2022</v>
      </c>
      <c r="B146" s="31"/>
      <c r="C146" s="61">
        <v>64.7</v>
      </c>
      <c r="D146" s="62">
        <v>27.3</v>
      </c>
      <c r="E146" s="62">
        <v>47</v>
      </c>
      <c r="F146" s="62">
        <v>58.7</v>
      </c>
      <c r="G146" s="62">
        <v>72.5</v>
      </c>
      <c r="H146" s="63">
        <v>106.4</v>
      </c>
    </row>
    <row r="147" spans="1:8" x14ac:dyDescent="0.3">
      <c r="A147" s="9" t="s">
        <v>208</v>
      </c>
      <c r="B147" s="1" t="str">
        <f>VLOOKUP(A147,'6.16'!A:B,2,0)</f>
        <v>외식</v>
      </c>
      <c r="C147" s="61"/>
      <c r="D147" s="62"/>
      <c r="E147" s="62"/>
      <c r="F147" s="62"/>
      <c r="G147" s="62"/>
      <c r="H147" s="63"/>
    </row>
    <row r="148" spans="1:8" s="13" customFormat="1" x14ac:dyDescent="0.3">
      <c r="A148" s="31">
        <v>2010</v>
      </c>
      <c r="B148" s="31"/>
      <c r="C148" s="61">
        <v>119.8</v>
      </c>
      <c r="D148" s="62">
        <v>29.4</v>
      </c>
      <c r="E148" s="62">
        <v>54.5</v>
      </c>
      <c r="F148" s="62">
        <v>87.9</v>
      </c>
      <c r="G148" s="62">
        <v>140.6</v>
      </c>
      <c r="H148" s="63">
        <v>286.8</v>
      </c>
    </row>
    <row r="149" spans="1:8" s="13" customFormat="1" x14ac:dyDescent="0.3">
      <c r="A149" s="31">
        <v>2012</v>
      </c>
      <c r="B149" s="31"/>
      <c r="C149" s="61">
        <v>187</v>
      </c>
      <c r="D149" s="62">
        <v>53.4</v>
      </c>
      <c r="E149" s="62">
        <v>97.3</v>
      </c>
      <c r="F149" s="62">
        <v>146.69999999999999</v>
      </c>
      <c r="G149" s="62">
        <v>226.1</v>
      </c>
      <c r="H149" s="63">
        <v>411.8</v>
      </c>
    </row>
    <row r="150" spans="1:8" s="13" customFormat="1" x14ac:dyDescent="0.3">
      <c r="A150" s="31">
        <v>2014</v>
      </c>
      <c r="B150" s="31"/>
      <c r="C150" s="61">
        <v>203</v>
      </c>
      <c r="D150" s="62">
        <v>51.9</v>
      </c>
      <c r="E150" s="62">
        <v>116.5</v>
      </c>
      <c r="F150" s="62">
        <v>179.5</v>
      </c>
      <c r="G150" s="62">
        <v>254</v>
      </c>
      <c r="H150" s="63">
        <v>413.2</v>
      </c>
    </row>
    <row r="151" spans="1:8" s="13" customFormat="1" x14ac:dyDescent="0.3">
      <c r="A151" s="31">
        <v>2016</v>
      </c>
      <c r="B151" s="31"/>
      <c r="C151" s="55">
        <v>243.6</v>
      </c>
      <c r="D151" s="56">
        <v>56.9</v>
      </c>
      <c r="E151" s="56">
        <v>124.6</v>
      </c>
      <c r="F151" s="56">
        <v>177.5</v>
      </c>
      <c r="G151" s="56">
        <v>291.7</v>
      </c>
      <c r="H151" s="57">
        <v>493</v>
      </c>
    </row>
    <row r="152" spans="1:8" s="13" customFormat="1" x14ac:dyDescent="0.3">
      <c r="A152" s="31">
        <v>2018</v>
      </c>
      <c r="B152" s="31"/>
      <c r="C152" s="61">
        <v>283</v>
      </c>
      <c r="D152" s="62">
        <v>78.400000000000006</v>
      </c>
      <c r="E152" s="62">
        <v>208.5</v>
      </c>
      <c r="F152" s="62">
        <v>231</v>
      </c>
      <c r="G152" s="62">
        <v>358.6</v>
      </c>
      <c r="H152" s="63">
        <v>539</v>
      </c>
    </row>
    <row r="153" spans="1:8" s="13" customFormat="1" x14ac:dyDescent="0.3">
      <c r="A153" s="31">
        <v>2020</v>
      </c>
      <c r="B153" s="31"/>
      <c r="C153" s="61">
        <v>334.6</v>
      </c>
      <c r="D153" s="62">
        <v>107.5</v>
      </c>
      <c r="E153" s="62">
        <v>201.4</v>
      </c>
      <c r="F153" s="62">
        <v>301.89999999999998</v>
      </c>
      <c r="G153" s="62">
        <v>411.1</v>
      </c>
      <c r="H153" s="63">
        <v>651.4</v>
      </c>
    </row>
    <row r="154" spans="1:8" s="13" customFormat="1" x14ac:dyDescent="0.3">
      <c r="A154" s="31">
        <v>2022</v>
      </c>
      <c r="B154" s="31"/>
      <c r="C154" s="61">
        <v>238</v>
      </c>
      <c r="D154" s="62">
        <v>57.4</v>
      </c>
      <c r="E154" s="62">
        <v>122.5</v>
      </c>
      <c r="F154" s="62">
        <v>177.2</v>
      </c>
      <c r="G154" s="62">
        <v>371.9</v>
      </c>
      <c r="H154" s="63">
        <v>408</v>
      </c>
    </row>
    <row r="155" spans="1:8" x14ac:dyDescent="0.3">
      <c r="A155" s="9" t="s">
        <v>173</v>
      </c>
      <c r="B155" s="1" t="str">
        <f>VLOOKUP(A155,'6.16'!A:B,2,0)</f>
        <v>기타</v>
      </c>
      <c r="C155" s="61"/>
      <c r="D155" s="62"/>
      <c r="E155" s="62"/>
      <c r="F155" s="62"/>
      <c r="G155" s="62"/>
      <c r="H155" s="63"/>
    </row>
    <row r="156" spans="1:8" s="13" customFormat="1" x14ac:dyDescent="0.3">
      <c r="A156" s="31">
        <v>2010</v>
      </c>
      <c r="B156" s="31"/>
      <c r="C156" s="61">
        <v>30.2</v>
      </c>
      <c r="D156" s="62">
        <v>14.8</v>
      </c>
      <c r="E156" s="62">
        <v>21.3</v>
      </c>
      <c r="F156" s="62">
        <v>25.8</v>
      </c>
      <c r="G156" s="62">
        <v>33.6</v>
      </c>
      <c r="H156" s="63">
        <v>55.4</v>
      </c>
    </row>
    <row r="157" spans="1:8" s="13" customFormat="1" x14ac:dyDescent="0.3">
      <c r="A157" s="31">
        <v>2012</v>
      </c>
      <c r="B157" s="31"/>
      <c r="C157" s="61">
        <v>36</v>
      </c>
      <c r="D157" s="62">
        <v>18.7</v>
      </c>
      <c r="E157" s="62">
        <v>26.2</v>
      </c>
      <c r="F157" s="62">
        <v>34</v>
      </c>
      <c r="G157" s="62">
        <v>39.9</v>
      </c>
      <c r="H157" s="63">
        <v>61.1</v>
      </c>
    </row>
    <row r="158" spans="1:8" s="13" customFormat="1" x14ac:dyDescent="0.3">
      <c r="A158" s="31">
        <v>2014</v>
      </c>
      <c r="B158" s="31"/>
      <c r="C158" s="61">
        <v>42.1</v>
      </c>
      <c r="D158" s="62">
        <v>21.8</v>
      </c>
      <c r="E158" s="62">
        <v>30.6</v>
      </c>
      <c r="F158" s="62">
        <v>38.200000000000003</v>
      </c>
      <c r="G158" s="62">
        <v>49.4</v>
      </c>
      <c r="H158" s="63">
        <v>70.5</v>
      </c>
    </row>
    <row r="159" spans="1:8" s="13" customFormat="1" x14ac:dyDescent="0.3">
      <c r="A159" s="31">
        <v>2016</v>
      </c>
      <c r="B159" s="31"/>
      <c r="C159" s="61">
        <v>47.3</v>
      </c>
      <c r="D159" s="62">
        <v>22.7</v>
      </c>
      <c r="E159" s="62">
        <v>31.7</v>
      </c>
      <c r="F159" s="62">
        <v>41.5</v>
      </c>
      <c r="G159" s="62">
        <v>49.8</v>
      </c>
      <c r="H159" s="63">
        <v>81</v>
      </c>
    </row>
    <row r="160" spans="1:8" s="13" customFormat="1" x14ac:dyDescent="0.3">
      <c r="A160" s="31">
        <v>2018</v>
      </c>
      <c r="B160" s="31"/>
      <c r="C160" s="61">
        <v>53.8</v>
      </c>
      <c r="D160" s="62">
        <v>25.2</v>
      </c>
      <c r="E160" s="62">
        <v>40.9</v>
      </c>
      <c r="F160" s="62">
        <v>46.7</v>
      </c>
      <c r="G160" s="62">
        <v>66.900000000000006</v>
      </c>
      <c r="H160" s="63">
        <v>89.3</v>
      </c>
    </row>
    <row r="161" spans="1:8" s="13" customFormat="1" x14ac:dyDescent="0.3">
      <c r="A161" s="31">
        <v>2020</v>
      </c>
      <c r="B161" s="31"/>
      <c r="C161" s="61">
        <v>66</v>
      </c>
      <c r="D161" s="62">
        <v>31.6</v>
      </c>
      <c r="E161" s="62">
        <v>46.8</v>
      </c>
      <c r="F161" s="62">
        <v>57.3</v>
      </c>
      <c r="G161" s="62">
        <v>75.400000000000006</v>
      </c>
      <c r="H161" s="63">
        <v>118.8</v>
      </c>
    </row>
    <row r="162" spans="1:8" s="13" customFormat="1" ht="17.25" thickBot="1" x14ac:dyDescent="0.35">
      <c r="A162" s="31">
        <v>2022</v>
      </c>
      <c r="B162" s="31"/>
      <c r="C162" s="58">
        <v>67.7</v>
      </c>
      <c r="D162" s="59">
        <v>35.5</v>
      </c>
      <c r="E162" s="59">
        <v>53.2</v>
      </c>
      <c r="F162" s="59">
        <v>71.400000000000006</v>
      </c>
      <c r="G162" s="59">
        <v>73.3</v>
      </c>
      <c r="H162" s="60">
        <v>96.5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workbookViewId="0"/>
  </sheetViews>
  <sheetFormatPr defaultRowHeight="16.5" x14ac:dyDescent="0.3"/>
  <cols>
    <col min="1" max="2" width="20.625" customWidth="1"/>
    <col min="3" max="9" width="9.875" customWidth="1"/>
    <col min="10" max="10" width="11.125" bestFit="1" customWidth="1"/>
  </cols>
  <sheetData>
    <row r="1" spans="1:9" s="4" customFormat="1" ht="26.25" x14ac:dyDescent="0.3">
      <c r="A1" s="7" t="s">
        <v>3</v>
      </c>
      <c r="B1" s="7"/>
      <c r="C1" s="3"/>
      <c r="D1" s="3"/>
      <c r="E1" s="3"/>
      <c r="F1" s="3"/>
      <c r="G1" s="3"/>
      <c r="H1" s="3"/>
      <c r="I1" s="3"/>
    </row>
    <row r="2" spans="1:9" s="4" customFormat="1" ht="26.25" x14ac:dyDescent="0.3">
      <c r="A2" s="7" t="str">
        <f>VLOOKUP(A1,Index!B:C,2,0)</f>
        <v>도시·시골별 및 지방별 1인당 월소비지출</v>
      </c>
      <c r="B2" s="7"/>
      <c r="C2" s="3"/>
      <c r="D2" s="3"/>
      <c r="E2" s="3"/>
      <c r="F2" s="3"/>
      <c r="G2" s="3"/>
      <c r="H2" s="3"/>
      <c r="I2" s="3"/>
    </row>
    <row r="4" spans="1:9" x14ac:dyDescent="0.3">
      <c r="A4" t="s">
        <v>4</v>
      </c>
    </row>
    <row r="5" spans="1:9" x14ac:dyDescent="0.3">
      <c r="A5" t="s">
        <v>5</v>
      </c>
    </row>
    <row r="6" spans="1:9" x14ac:dyDescent="0.3">
      <c r="C6" s="1"/>
      <c r="D6" s="1"/>
      <c r="E6" s="1"/>
      <c r="F6" s="1"/>
      <c r="G6" s="1"/>
      <c r="H6" s="1"/>
      <c r="I6" s="1"/>
    </row>
    <row r="7" spans="1:9" ht="17.25" thickBot="1" x14ac:dyDescent="0.35">
      <c r="A7" s="1"/>
      <c r="B7" s="1"/>
      <c r="C7">
        <v>2010</v>
      </c>
      <c r="D7">
        <v>2012</v>
      </c>
      <c r="E7">
        <v>2014</v>
      </c>
      <c r="F7">
        <v>2016</v>
      </c>
      <c r="G7">
        <v>2018</v>
      </c>
      <c r="H7">
        <v>2020</v>
      </c>
      <c r="I7">
        <v>2022</v>
      </c>
    </row>
    <row r="8" spans="1:9" s="21" customFormat="1" x14ac:dyDescent="0.3">
      <c r="A8" s="8" t="s">
        <v>6</v>
      </c>
      <c r="B8" s="8" t="s">
        <v>27</v>
      </c>
      <c r="C8" s="49">
        <v>1210.7</v>
      </c>
      <c r="D8" s="50">
        <v>1603</v>
      </c>
      <c r="E8" s="50">
        <v>1887.7</v>
      </c>
      <c r="F8" s="50">
        <v>2156.8000000000002</v>
      </c>
      <c r="G8" s="50">
        <v>2544.5</v>
      </c>
      <c r="H8" s="50">
        <v>2890.2</v>
      </c>
      <c r="I8" s="51">
        <v>2795</v>
      </c>
    </row>
    <row r="9" spans="1:9" x14ac:dyDescent="0.3">
      <c r="A9" s="8" t="s">
        <v>7</v>
      </c>
      <c r="B9" s="1"/>
      <c r="C9" s="52"/>
      <c r="D9" s="53"/>
      <c r="E9" s="53"/>
      <c r="F9" s="53"/>
      <c r="G9" s="53"/>
      <c r="H9" s="53"/>
      <c r="I9" s="54"/>
    </row>
    <row r="10" spans="1:9" x14ac:dyDescent="0.3">
      <c r="A10" s="9" t="s">
        <v>8</v>
      </c>
      <c r="B10" s="1" t="s">
        <v>28</v>
      </c>
      <c r="C10" s="55">
        <v>1827.9</v>
      </c>
      <c r="D10" s="56">
        <v>2288</v>
      </c>
      <c r="E10" s="56">
        <v>2613.1</v>
      </c>
      <c r="F10" s="56">
        <v>3058.8</v>
      </c>
      <c r="G10" s="56">
        <v>3496.4</v>
      </c>
      <c r="H10" s="56">
        <v>3775.8</v>
      </c>
      <c r="I10" s="57">
        <v>3264.1</v>
      </c>
    </row>
    <row r="11" spans="1:9" x14ac:dyDescent="0.3">
      <c r="A11" s="9" t="s">
        <v>9</v>
      </c>
      <c r="B11" s="1" t="s">
        <v>29</v>
      </c>
      <c r="C11" s="55">
        <v>950.2</v>
      </c>
      <c r="D11" s="56">
        <v>1315</v>
      </c>
      <c r="E11" s="56">
        <v>1557.1</v>
      </c>
      <c r="F11" s="56">
        <v>1734.9</v>
      </c>
      <c r="G11" s="56">
        <v>2067.3000000000002</v>
      </c>
      <c r="H11" s="56">
        <v>2384.1</v>
      </c>
      <c r="I11" s="57">
        <v>2496.1</v>
      </c>
    </row>
    <row r="12" spans="1:9" x14ac:dyDescent="0.3">
      <c r="A12" s="8" t="s">
        <v>10</v>
      </c>
      <c r="B12" s="8" t="s">
        <v>31</v>
      </c>
      <c r="C12" s="55"/>
      <c r="D12" s="56"/>
      <c r="E12" s="56"/>
      <c r="F12" s="56"/>
      <c r="G12" s="56"/>
      <c r="H12" s="56"/>
      <c r="I12" s="57"/>
    </row>
    <row r="13" spans="1:9" x14ac:dyDescent="0.3">
      <c r="A13" s="9" t="s">
        <v>11</v>
      </c>
      <c r="B13" s="1"/>
      <c r="C13" s="55">
        <v>1438.3</v>
      </c>
      <c r="D13" s="56">
        <v>1897.4</v>
      </c>
      <c r="E13" s="56">
        <v>2241</v>
      </c>
      <c r="F13" s="56">
        <v>2528.1999999999998</v>
      </c>
      <c r="G13" s="56">
        <v>3017.7</v>
      </c>
      <c r="H13" s="56">
        <v>3296.7</v>
      </c>
      <c r="I13" s="57">
        <v>3394.3</v>
      </c>
    </row>
    <row r="14" spans="1:9" x14ac:dyDescent="0.3">
      <c r="A14" s="14" t="s">
        <v>12</v>
      </c>
      <c r="B14" s="1"/>
      <c r="C14" s="55">
        <v>865.8</v>
      </c>
      <c r="D14" s="56">
        <v>1194.9000000000001</v>
      </c>
      <c r="E14" s="56">
        <v>1537.6</v>
      </c>
      <c r="F14" s="56">
        <v>1655.1</v>
      </c>
      <c r="G14" s="56">
        <v>1991.2</v>
      </c>
      <c r="H14" s="56">
        <v>2094.8000000000002</v>
      </c>
      <c r="I14" s="57">
        <v>1970</v>
      </c>
    </row>
    <row r="15" spans="1:9" x14ac:dyDescent="0.3">
      <c r="A15" s="14" t="s">
        <v>13</v>
      </c>
      <c r="B15" s="1"/>
      <c r="C15" s="55">
        <v>1015.4</v>
      </c>
      <c r="D15" s="56">
        <v>1406.4</v>
      </c>
      <c r="E15" s="56">
        <v>1647.1</v>
      </c>
      <c r="F15" s="56">
        <v>1809.1</v>
      </c>
      <c r="G15" s="56">
        <v>2182.1999999999998</v>
      </c>
      <c r="H15" s="56">
        <v>2560.5</v>
      </c>
      <c r="I15" s="57">
        <v>2547.5</v>
      </c>
    </row>
    <row r="16" spans="1:9" x14ac:dyDescent="0.3">
      <c r="A16" s="14" t="s">
        <v>14</v>
      </c>
      <c r="B16" s="1"/>
      <c r="C16" s="55">
        <v>971</v>
      </c>
      <c r="D16" s="56">
        <v>1482.9</v>
      </c>
      <c r="E16" s="56">
        <v>1660</v>
      </c>
      <c r="F16" s="56">
        <v>1766.5</v>
      </c>
      <c r="G16" s="56">
        <v>2234.3000000000002</v>
      </c>
      <c r="H16" s="56">
        <v>2174.4</v>
      </c>
      <c r="I16" s="57">
        <v>2208.6999999999998</v>
      </c>
    </row>
    <row r="17" spans="1:9" x14ac:dyDescent="0.3">
      <c r="A17" s="14" t="s">
        <v>15</v>
      </c>
      <c r="B17" s="1"/>
      <c r="C17" s="55">
        <v>1724.5</v>
      </c>
      <c r="D17" s="56">
        <v>2144.9</v>
      </c>
      <c r="E17" s="56">
        <v>2409.5</v>
      </c>
      <c r="F17" s="56">
        <v>3017.8</v>
      </c>
      <c r="G17" s="56">
        <v>3349.1</v>
      </c>
      <c r="H17" s="56">
        <v>3931</v>
      </c>
      <c r="I17" s="57">
        <v>3579.9</v>
      </c>
    </row>
    <row r="18" spans="1:9" ht="17.25" thickBot="1" x14ac:dyDescent="0.35">
      <c r="A18" s="14" t="s">
        <v>16</v>
      </c>
      <c r="B18" s="1"/>
      <c r="C18" s="58">
        <v>1058</v>
      </c>
      <c r="D18" s="59">
        <v>1362.9</v>
      </c>
      <c r="E18" s="59">
        <v>1601.5</v>
      </c>
      <c r="F18" s="59">
        <v>1871.8</v>
      </c>
      <c r="G18" s="59">
        <v>2237.1</v>
      </c>
      <c r="H18" s="59">
        <v>2493.1999999999998</v>
      </c>
      <c r="I18" s="60">
        <v>2257.8000000000002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60"/>
  <sheetViews>
    <sheetView showGridLines="0" zoomScaleNormal="100" workbookViewId="0"/>
  </sheetViews>
  <sheetFormatPr defaultRowHeight="16.5" x14ac:dyDescent="0.3"/>
  <cols>
    <col min="1" max="2" width="20.625" customWidth="1"/>
    <col min="3" max="9" width="15.625" customWidth="1"/>
    <col min="10" max="10" width="11.125" bestFit="1" customWidth="1"/>
  </cols>
  <sheetData>
    <row r="1" spans="1:9" s="4" customFormat="1" ht="26.25" x14ac:dyDescent="0.3">
      <c r="A1" s="7" t="s">
        <v>120</v>
      </c>
      <c r="B1" s="7"/>
      <c r="C1" s="3"/>
      <c r="D1" s="3"/>
      <c r="E1" s="3"/>
      <c r="F1" s="3"/>
      <c r="G1" s="3"/>
      <c r="H1" s="3"/>
      <c r="I1" s="3"/>
    </row>
    <row r="2" spans="1:9" s="4" customFormat="1" ht="26.25" x14ac:dyDescent="0.3">
      <c r="A2" s="7" t="str">
        <f>VLOOKUP(A1,Index!B:C,2,0)</f>
        <v>지방별 1인당 음식 월소비지출</v>
      </c>
      <c r="B2" s="7"/>
      <c r="C2" s="3"/>
      <c r="D2" s="3"/>
      <c r="E2" s="3"/>
      <c r="F2" s="3"/>
      <c r="G2" s="3"/>
      <c r="H2" s="3"/>
      <c r="I2" s="3"/>
    </row>
    <row r="4" spans="1:9" x14ac:dyDescent="0.3">
      <c r="A4" t="s">
        <v>4</v>
      </c>
    </row>
    <row r="5" spans="1:9" x14ac:dyDescent="0.3">
      <c r="A5" t="str">
        <f>IFERROR(HLOOKUP(A4,'6.1'!4:5,2,0),HLOOKUP(A4,'6.3'!4:5,2,0))</f>
        <v>경상가격, 단위: 1000 동</v>
      </c>
    </row>
    <row r="7" spans="1:9" s="32" customFormat="1" ht="12" x14ac:dyDescent="0.3">
      <c r="C7" s="33" t="s">
        <v>73</v>
      </c>
      <c r="D7" s="34" t="s">
        <v>175</v>
      </c>
      <c r="E7" s="34"/>
      <c r="F7" s="34"/>
      <c r="G7" s="34"/>
      <c r="H7" s="34"/>
      <c r="I7" s="34"/>
    </row>
    <row r="8" spans="1:9" s="32" customFormat="1" ht="24.75" thickBot="1" x14ac:dyDescent="0.35">
      <c r="A8" s="35"/>
      <c r="B8" s="35"/>
      <c r="C8" s="36"/>
      <c r="D8" s="36" t="s">
        <v>176</v>
      </c>
      <c r="E8" s="36" t="s">
        <v>177</v>
      </c>
      <c r="F8" s="36" t="s">
        <v>178</v>
      </c>
      <c r="G8" s="36" t="s">
        <v>179</v>
      </c>
      <c r="H8" s="80" t="s">
        <v>180</v>
      </c>
      <c r="I8" s="80" t="s">
        <v>181</v>
      </c>
    </row>
    <row r="9" spans="1:9" s="21" customFormat="1" x14ac:dyDescent="0.3">
      <c r="A9" s="8" t="s">
        <v>6</v>
      </c>
      <c r="B9" s="8" t="str">
        <f>VLOOKUP(A9,'6.16'!A:B,2,0)</f>
        <v>전국</v>
      </c>
      <c r="C9" s="49"/>
      <c r="D9" s="50"/>
      <c r="E9" s="50"/>
      <c r="F9" s="50"/>
      <c r="G9" s="50"/>
      <c r="H9" s="50"/>
      <c r="I9" s="85"/>
    </row>
    <row r="10" spans="1:9" s="21" customFormat="1" x14ac:dyDescent="0.3">
      <c r="A10" s="30">
        <v>2010</v>
      </c>
      <c r="B10" s="30"/>
      <c r="C10" s="52">
        <v>555.9</v>
      </c>
      <c r="D10" s="53">
        <v>653.29999999999995</v>
      </c>
      <c r="E10" s="53">
        <v>442.2</v>
      </c>
      <c r="F10" s="53">
        <v>482</v>
      </c>
      <c r="G10" s="53">
        <v>468.4</v>
      </c>
      <c r="H10" s="53">
        <v>727.1</v>
      </c>
      <c r="I10" s="70">
        <v>490.1</v>
      </c>
    </row>
    <row r="11" spans="1:9" s="21" customFormat="1" x14ac:dyDescent="0.3">
      <c r="A11" s="30">
        <v>2012</v>
      </c>
      <c r="B11" s="30"/>
      <c r="C11" s="52">
        <v>780.6</v>
      </c>
      <c r="D11" s="53">
        <v>925.5</v>
      </c>
      <c r="E11" s="53">
        <v>616.5</v>
      </c>
      <c r="F11" s="53">
        <v>708.9</v>
      </c>
      <c r="G11" s="53">
        <v>693.7</v>
      </c>
      <c r="H11" s="53">
        <v>997.3</v>
      </c>
      <c r="I11" s="70">
        <v>657</v>
      </c>
    </row>
    <row r="12" spans="1:9" s="21" customFormat="1" x14ac:dyDescent="0.3">
      <c r="A12" s="30">
        <v>2014</v>
      </c>
      <c r="B12" s="30"/>
      <c r="C12" s="52">
        <v>863.8</v>
      </c>
      <c r="D12" s="53">
        <v>1019.7</v>
      </c>
      <c r="E12" s="53">
        <v>692.2</v>
      </c>
      <c r="F12" s="53">
        <v>789.4</v>
      </c>
      <c r="G12" s="53">
        <v>724.9</v>
      </c>
      <c r="H12" s="53">
        <v>1080.9000000000001</v>
      </c>
      <c r="I12" s="70">
        <v>736.8</v>
      </c>
    </row>
    <row r="13" spans="1:9" s="21" customFormat="1" x14ac:dyDescent="0.3">
      <c r="A13" s="30">
        <v>2016</v>
      </c>
      <c r="B13" s="30"/>
      <c r="C13" s="52">
        <v>969</v>
      </c>
      <c r="D13" s="53">
        <v>1099.0999999999999</v>
      </c>
      <c r="E13" s="53">
        <v>770.7</v>
      </c>
      <c r="F13" s="53">
        <v>863.9</v>
      </c>
      <c r="G13" s="53">
        <v>779.7</v>
      </c>
      <c r="H13" s="53">
        <v>1342</v>
      </c>
      <c r="I13" s="70">
        <v>822</v>
      </c>
    </row>
    <row r="14" spans="1:9" s="21" customFormat="1" x14ac:dyDescent="0.3">
      <c r="A14" s="30">
        <v>2018</v>
      </c>
      <c r="B14" s="30"/>
      <c r="C14" s="52">
        <v>1059.7</v>
      </c>
      <c r="D14" s="53">
        <v>1236.4000000000001</v>
      </c>
      <c r="E14" s="53">
        <v>796.7</v>
      </c>
      <c r="F14" s="53">
        <v>958.6</v>
      </c>
      <c r="G14" s="53">
        <v>824.5</v>
      </c>
      <c r="H14" s="53">
        <v>1440.1</v>
      </c>
      <c r="I14" s="70">
        <v>921.4</v>
      </c>
    </row>
    <row r="15" spans="1:9" s="21" customFormat="1" x14ac:dyDescent="0.3">
      <c r="A15" s="30">
        <v>2020</v>
      </c>
      <c r="B15" s="30"/>
      <c r="C15" s="52">
        <v>1285</v>
      </c>
      <c r="D15" s="53">
        <v>1382</v>
      </c>
      <c r="E15" s="53">
        <v>953.3</v>
      </c>
      <c r="F15" s="53">
        <v>1195</v>
      </c>
      <c r="G15" s="53">
        <v>961.7</v>
      </c>
      <c r="H15" s="53">
        <v>1757.2</v>
      </c>
      <c r="I15" s="70">
        <v>1135.0999999999999</v>
      </c>
    </row>
    <row r="16" spans="1:9" s="21" customFormat="1" x14ac:dyDescent="0.3">
      <c r="A16" s="30">
        <v>2022</v>
      </c>
      <c r="B16" s="30"/>
      <c r="C16" s="52">
        <v>1204.5999999999999</v>
      </c>
      <c r="D16" s="53">
        <v>1502</v>
      </c>
      <c r="E16" s="53">
        <v>892.7</v>
      </c>
      <c r="F16" s="53">
        <v>1130.4000000000001</v>
      </c>
      <c r="G16" s="53">
        <v>923.9</v>
      </c>
      <c r="H16" s="53">
        <v>1382.8</v>
      </c>
      <c r="I16" s="70">
        <v>1025.3</v>
      </c>
    </row>
    <row r="17" spans="1:9" s="13" customFormat="1" x14ac:dyDescent="0.3">
      <c r="A17" s="84" t="s">
        <v>182</v>
      </c>
      <c r="B17" s="10" t="str">
        <f>VLOOKUP(A17,'6.16'!A:B,2,0)</f>
        <v>쌀</v>
      </c>
      <c r="C17" s="61"/>
      <c r="D17" s="62"/>
      <c r="E17" s="62"/>
      <c r="F17" s="62"/>
      <c r="G17" s="62"/>
      <c r="H17" s="62"/>
      <c r="I17" s="71"/>
    </row>
    <row r="18" spans="1:9" s="13" customFormat="1" x14ac:dyDescent="0.3">
      <c r="A18" s="31">
        <v>2010</v>
      </c>
      <c r="B18" s="31"/>
      <c r="C18" s="61">
        <v>87</v>
      </c>
      <c r="D18" s="62">
        <v>88.6</v>
      </c>
      <c r="E18" s="62">
        <v>101.2</v>
      </c>
      <c r="F18" s="62">
        <v>82.3</v>
      </c>
      <c r="G18" s="62">
        <v>91.5</v>
      </c>
      <c r="H18" s="62">
        <v>73.5</v>
      </c>
      <c r="I18" s="71">
        <v>90.1</v>
      </c>
    </row>
    <row r="19" spans="1:9" s="13" customFormat="1" x14ac:dyDescent="0.3">
      <c r="A19" s="31">
        <v>2012</v>
      </c>
      <c r="B19" s="31"/>
      <c r="C19" s="61">
        <v>110.5</v>
      </c>
      <c r="D19" s="62">
        <v>113.3</v>
      </c>
      <c r="E19" s="62">
        <v>126.3</v>
      </c>
      <c r="F19" s="62">
        <v>104.2</v>
      </c>
      <c r="G19" s="62">
        <v>118.9</v>
      </c>
      <c r="H19" s="62">
        <v>99.3</v>
      </c>
      <c r="I19" s="71">
        <v>109.9</v>
      </c>
    </row>
    <row r="20" spans="1:9" s="13" customFormat="1" x14ac:dyDescent="0.3">
      <c r="A20" s="31">
        <v>2014</v>
      </c>
      <c r="B20" s="31"/>
      <c r="C20" s="55">
        <v>109.9</v>
      </c>
      <c r="D20" s="56">
        <v>117.1</v>
      </c>
      <c r="E20" s="56">
        <v>129.4</v>
      </c>
      <c r="F20" s="56">
        <v>106.4</v>
      </c>
      <c r="G20" s="56">
        <v>113.3</v>
      </c>
      <c r="H20" s="56">
        <v>91.8</v>
      </c>
      <c r="I20" s="71">
        <v>103.9</v>
      </c>
    </row>
    <row r="21" spans="1:9" s="13" customFormat="1" x14ac:dyDescent="0.3">
      <c r="A21" s="31">
        <v>2016</v>
      </c>
      <c r="B21" s="31"/>
      <c r="C21" s="55">
        <v>103.1</v>
      </c>
      <c r="D21" s="56">
        <v>102.8</v>
      </c>
      <c r="E21" s="56">
        <v>126.4</v>
      </c>
      <c r="F21" s="56">
        <v>101.2</v>
      </c>
      <c r="G21" s="56">
        <v>112.3</v>
      </c>
      <c r="H21" s="56">
        <v>86.8</v>
      </c>
      <c r="I21" s="71">
        <v>98.4</v>
      </c>
    </row>
    <row r="22" spans="1:9" s="13" customFormat="1" x14ac:dyDescent="0.3">
      <c r="A22" s="31">
        <v>2018</v>
      </c>
      <c r="B22" s="31"/>
      <c r="C22" s="61">
        <v>102.7</v>
      </c>
      <c r="D22" s="62">
        <v>104.6</v>
      </c>
      <c r="E22" s="62">
        <v>120.5</v>
      </c>
      <c r="F22" s="62">
        <v>98.7</v>
      </c>
      <c r="G22" s="62">
        <v>110.5</v>
      </c>
      <c r="H22" s="62">
        <v>87.6</v>
      </c>
      <c r="I22" s="71">
        <v>100.7</v>
      </c>
    </row>
    <row r="23" spans="1:9" s="13" customFormat="1" x14ac:dyDescent="0.3">
      <c r="A23" s="31">
        <v>2020</v>
      </c>
      <c r="B23" s="31"/>
      <c r="C23" s="61">
        <v>109.8</v>
      </c>
      <c r="D23" s="62">
        <v>102.5</v>
      </c>
      <c r="E23" s="62">
        <v>119.1</v>
      </c>
      <c r="F23" s="62">
        <v>101.9</v>
      </c>
      <c r="G23" s="62">
        <v>111.4</v>
      </c>
      <c r="H23" s="62">
        <v>84.9</v>
      </c>
      <c r="I23" s="71">
        <v>147.4</v>
      </c>
    </row>
    <row r="24" spans="1:9" s="13" customFormat="1" x14ac:dyDescent="0.3">
      <c r="A24" s="31">
        <v>2022</v>
      </c>
      <c r="B24" s="31"/>
      <c r="C24" s="61">
        <v>119</v>
      </c>
      <c r="D24" s="62">
        <v>177.2</v>
      </c>
      <c r="E24" s="62">
        <v>109.6</v>
      </c>
      <c r="F24" s="62">
        <v>100.8</v>
      </c>
      <c r="G24" s="62">
        <v>104.8</v>
      </c>
      <c r="H24" s="62">
        <v>88.3</v>
      </c>
      <c r="I24" s="71">
        <v>103.2</v>
      </c>
    </row>
    <row r="25" spans="1:9" ht="33" x14ac:dyDescent="0.3">
      <c r="A25" s="9" t="s">
        <v>184</v>
      </c>
      <c r="B25" s="1" t="str">
        <f>VLOOKUP(A25,'6.16'!A:B,2,0)</f>
        <v>쌀과 유사한 기타 식품</v>
      </c>
      <c r="C25" s="61"/>
      <c r="D25" s="62"/>
      <c r="E25" s="62"/>
      <c r="F25" s="62"/>
      <c r="G25" s="62"/>
      <c r="H25" s="62"/>
      <c r="I25" s="87"/>
    </row>
    <row r="26" spans="1:9" s="13" customFormat="1" x14ac:dyDescent="0.3">
      <c r="A26" s="31">
        <v>2010</v>
      </c>
      <c r="B26" s="31"/>
      <c r="C26" s="61">
        <v>16.3</v>
      </c>
      <c r="D26" s="62">
        <v>19.7</v>
      </c>
      <c r="E26" s="62">
        <v>16.100000000000001</v>
      </c>
      <c r="F26" s="62">
        <v>14.4</v>
      </c>
      <c r="G26" s="62">
        <v>14.3</v>
      </c>
      <c r="H26" s="62">
        <v>17.7</v>
      </c>
      <c r="I26" s="71">
        <v>14.1</v>
      </c>
    </row>
    <row r="27" spans="1:9" s="13" customFormat="1" x14ac:dyDescent="0.3">
      <c r="A27" s="31">
        <v>2012</v>
      </c>
      <c r="B27" s="31"/>
      <c r="C27" s="61">
        <v>20.6</v>
      </c>
      <c r="D27" s="62">
        <v>24.5</v>
      </c>
      <c r="E27" s="62">
        <v>20.100000000000001</v>
      </c>
      <c r="F27" s="62">
        <v>18.8</v>
      </c>
      <c r="G27" s="62">
        <v>19.899999999999999</v>
      </c>
      <c r="H27" s="62">
        <v>22.9</v>
      </c>
      <c r="I27" s="71">
        <v>16.600000000000001</v>
      </c>
    </row>
    <row r="28" spans="1:9" s="13" customFormat="1" x14ac:dyDescent="0.3">
      <c r="A28" s="31">
        <v>2014</v>
      </c>
      <c r="B28" s="31"/>
      <c r="C28" s="61">
        <v>24.6</v>
      </c>
      <c r="D28" s="62">
        <v>29.4</v>
      </c>
      <c r="E28" s="62">
        <v>23.6</v>
      </c>
      <c r="F28" s="62">
        <v>22.4</v>
      </c>
      <c r="G28" s="62">
        <v>19.7</v>
      </c>
      <c r="H28" s="62">
        <v>28.9</v>
      </c>
      <c r="I28" s="71">
        <v>19.399999999999999</v>
      </c>
    </row>
    <row r="29" spans="1:9" s="13" customFormat="1" x14ac:dyDescent="0.3">
      <c r="A29" s="31">
        <v>2016</v>
      </c>
      <c r="B29" s="31"/>
      <c r="C29" s="61">
        <v>25.2</v>
      </c>
      <c r="D29" s="62">
        <v>29.6</v>
      </c>
      <c r="E29" s="62">
        <v>27.5</v>
      </c>
      <c r="F29" s="62">
        <v>22.1</v>
      </c>
      <c r="G29" s="62">
        <v>21.3</v>
      </c>
      <c r="H29" s="62">
        <v>28.8</v>
      </c>
      <c r="I29" s="71">
        <v>19.600000000000001</v>
      </c>
    </row>
    <row r="30" spans="1:9" s="13" customFormat="1" x14ac:dyDescent="0.3">
      <c r="A30" s="31">
        <v>2018</v>
      </c>
      <c r="B30" s="31"/>
      <c r="C30" s="61">
        <v>28.2</v>
      </c>
      <c r="D30" s="62">
        <v>35.9</v>
      </c>
      <c r="E30" s="62">
        <v>26.3</v>
      </c>
      <c r="F30" s="62">
        <v>25.5</v>
      </c>
      <c r="G30" s="62">
        <v>23.3</v>
      </c>
      <c r="H30" s="62">
        <v>32.4</v>
      </c>
      <c r="I30" s="71">
        <v>20.8</v>
      </c>
    </row>
    <row r="31" spans="1:9" s="13" customFormat="1" x14ac:dyDescent="0.3">
      <c r="A31" s="31">
        <v>2020</v>
      </c>
      <c r="B31" s="31"/>
      <c r="C31" s="55">
        <v>31.1</v>
      </c>
      <c r="D31" s="56">
        <v>37.4</v>
      </c>
      <c r="E31" s="56">
        <v>28.6</v>
      </c>
      <c r="F31" s="56">
        <v>28</v>
      </c>
      <c r="G31" s="56">
        <v>26</v>
      </c>
      <c r="H31" s="56">
        <v>37.200000000000003</v>
      </c>
      <c r="I31" s="71">
        <v>23.4</v>
      </c>
    </row>
    <row r="32" spans="1:9" s="13" customFormat="1" x14ac:dyDescent="0.3">
      <c r="A32" s="31">
        <v>2022</v>
      </c>
      <c r="B32" s="31"/>
      <c r="C32" s="61">
        <v>32.799999999999997</v>
      </c>
      <c r="D32" s="62">
        <v>36.6</v>
      </c>
      <c r="E32" s="62">
        <v>29.5</v>
      </c>
      <c r="F32" s="62">
        <v>30.3</v>
      </c>
      <c r="G32" s="62">
        <v>29.4</v>
      </c>
      <c r="H32" s="62">
        <v>42.6</v>
      </c>
      <c r="I32" s="71">
        <v>23.7</v>
      </c>
    </row>
    <row r="33" spans="1:9" x14ac:dyDescent="0.3">
      <c r="A33" s="9" t="s">
        <v>186</v>
      </c>
      <c r="B33" s="1" t="str">
        <f>VLOOKUP(A33,'6.16'!A:B,2,0)</f>
        <v>육류</v>
      </c>
      <c r="C33" s="61"/>
      <c r="D33" s="62"/>
      <c r="E33" s="62"/>
      <c r="F33" s="62"/>
      <c r="G33" s="62"/>
      <c r="H33" s="62"/>
      <c r="I33" s="87"/>
    </row>
    <row r="34" spans="1:9" s="13" customFormat="1" x14ac:dyDescent="0.3">
      <c r="A34" s="31">
        <v>2010</v>
      </c>
      <c r="B34" s="31"/>
      <c r="C34" s="61">
        <v>118.1</v>
      </c>
      <c r="D34" s="62">
        <v>161.5</v>
      </c>
      <c r="E34" s="62">
        <v>124.6</v>
      </c>
      <c r="F34" s="62">
        <v>91.9</v>
      </c>
      <c r="G34" s="62">
        <v>98.7</v>
      </c>
      <c r="H34" s="62">
        <v>133.1</v>
      </c>
      <c r="I34" s="71">
        <v>84.6</v>
      </c>
    </row>
    <row r="35" spans="1:9" s="13" customFormat="1" x14ac:dyDescent="0.3">
      <c r="A35" s="31">
        <v>2012</v>
      </c>
      <c r="B35" s="31"/>
      <c r="C35" s="61">
        <v>173.6</v>
      </c>
      <c r="D35" s="62">
        <v>249.9</v>
      </c>
      <c r="E35" s="62">
        <v>182.2</v>
      </c>
      <c r="F35" s="62">
        <v>138.4</v>
      </c>
      <c r="G35" s="62">
        <v>150.1</v>
      </c>
      <c r="H35" s="62">
        <v>191.2</v>
      </c>
      <c r="I35" s="71">
        <v>111.3</v>
      </c>
    </row>
    <row r="36" spans="1:9" s="13" customFormat="1" x14ac:dyDescent="0.3">
      <c r="A36" s="31">
        <v>2014</v>
      </c>
      <c r="B36" s="31"/>
      <c r="C36" s="61">
        <v>189.3</v>
      </c>
      <c r="D36" s="62">
        <v>253.8</v>
      </c>
      <c r="E36" s="62">
        <v>211.2</v>
      </c>
      <c r="F36" s="62">
        <v>151.4</v>
      </c>
      <c r="G36" s="62">
        <v>152.4</v>
      </c>
      <c r="H36" s="62">
        <v>209.1</v>
      </c>
      <c r="I36" s="71">
        <v>127.2</v>
      </c>
    </row>
    <row r="37" spans="1:9" s="13" customFormat="1" x14ac:dyDescent="0.3">
      <c r="A37" s="31">
        <v>2016</v>
      </c>
      <c r="B37" s="31"/>
      <c r="C37" s="61">
        <v>217.3</v>
      </c>
      <c r="D37" s="62">
        <v>288.8</v>
      </c>
      <c r="E37" s="62">
        <v>251.9</v>
      </c>
      <c r="F37" s="62">
        <v>182.3</v>
      </c>
      <c r="G37" s="62">
        <v>172.2</v>
      </c>
      <c r="H37" s="62">
        <v>231.2</v>
      </c>
      <c r="I37" s="71">
        <v>144.6</v>
      </c>
    </row>
    <row r="38" spans="1:9" s="13" customFormat="1" x14ac:dyDescent="0.3">
      <c r="A38" s="31">
        <v>2018</v>
      </c>
      <c r="B38" s="31"/>
      <c r="C38" s="61">
        <v>225.6</v>
      </c>
      <c r="D38" s="62">
        <v>304.3</v>
      </c>
      <c r="E38" s="62">
        <v>247.2</v>
      </c>
      <c r="F38" s="62">
        <v>195.3</v>
      </c>
      <c r="G38" s="62">
        <v>165</v>
      </c>
      <c r="H38" s="62">
        <v>236.9</v>
      </c>
      <c r="I38" s="71">
        <v>153.30000000000001</v>
      </c>
    </row>
    <row r="39" spans="1:9" s="13" customFormat="1" x14ac:dyDescent="0.3">
      <c r="A39" s="31">
        <v>2020</v>
      </c>
      <c r="B39" s="31"/>
      <c r="C39" s="55">
        <v>314.89999999999998</v>
      </c>
      <c r="D39" s="56">
        <v>417.2</v>
      </c>
      <c r="E39" s="56">
        <v>358</v>
      </c>
      <c r="F39" s="56">
        <v>267.39999999999998</v>
      </c>
      <c r="G39" s="56">
        <v>245.2</v>
      </c>
      <c r="H39" s="56">
        <v>316.5</v>
      </c>
      <c r="I39" s="71">
        <v>217.5</v>
      </c>
    </row>
    <row r="40" spans="1:9" s="13" customFormat="1" x14ac:dyDescent="0.3">
      <c r="A40" s="31">
        <v>2022</v>
      </c>
      <c r="B40" s="31"/>
      <c r="C40" s="61">
        <v>324.8</v>
      </c>
      <c r="D40" s="62">
        <v>421.9</v>
      </c>
      <c r="E40" s="62">
        <v>356.7</v>
      </c>
      <c r="F40" s="62">
        <v>292.7</v>
      </c>
      <c r="G40" s="62">
        <v>261.5</v>
      </c>
      <c r="H40" s="62">
        <v>316.5</v>
      </c>
      <c r="I40" s="71">
        <v>234.5</v>
      </c>
    </row>
    <row r="41" spans="1:9" x14ac:dyDescent="0.3">
      <c r="A41" s="9" t="s">
        <v>188</v>
      </c>
      <c r="B41" s="1" t="str">
        <f>VLOOKUP(A41,'6.16'!A:B,2,0)</f>
        <v>지방 및 식용유</v>
      </c>
      <c r="C41" s="61"/>
      <c r="D41" s="62"/>
      <c r="E41" s="62"/>
      <c r="F41" s="62"/>
      <c r="G41" s="62"/>
      <c r="H41" s="62"/>
      <c r="I41" s="87"/>
    </row>
    <row r="42" spans="1:9" s="13" customFormat="1" x14ac:dyDescent="0.3">
      <c r="A42" s="31">
        <v>2010</v>
      </c>
      <c r="B42" s="31"/>
      <c r="C42" s="61">
        <v>9</v>
      </c>
      <c r="D42" s="62">
        <v>10.1</v>
      </c>
      <c r="E42" s="62">
        <v>11.1</v>
      </c>
      <c r="F42" s="62">
        <v>8.6999999999999993</v>
      </c>
      <c r="G42" s="62">
        <v>8.1999999999999993</v>
      </c>
      <c r="H42" s="62">
        <v>8.6999999999999993</v>
      </c>
      <c r="I42" s="71">
        <v>7.2</v>
      </c>
    </row>
    <row r="43" spans="1:9" s="13" customFormat="1" x14ac:dyDescent="0.3">
      <c r="A43" s="31">
        <v>2012</v>
      </c>
      <c r="B43" s="31"/>
      <c r="C43" s="61">
        <v>13.3</v>
      </c>
      <c r="D43" s="62">
        <v>15.2</v>
      </c>
      <c r="E43" s="62">
        <v>16.7</v>
      </c>
      <c r="F43" s="62">
        <v>12.9</v>
      </c>
      <c r="G43" s="62">
        <v>12.3</v>
      </c>
      <c r="H43" s="62">
        <v>12.3</v>
      </c>
      <c r="I43" s="71">
        <v>10.199999999999999</v>
      </c>
    </row>
    <row r="44" spans="1:9" s="13" customFormat="1" x14ac:dyDescent="0.3">
      <c r="A44" s="31">
        <v>2014</v>
      </c>
      <c r="B44" s="31"/>
      <c r="C44" s="61">
        <v>13.3</v>
      </c>
      <c r="D44" s="62">
        <v>15.1</v>
      </c>
      <c r="E44" s="62">
        <v>17.399999999999999</v>
      </c>
      <c r="F44" s="62">
        <v>12.7</v>
      </c>
      <c r="G44" s="62">
        <v>11.9</v>
      </c>
      <c r="H44" s="62">
        <v>11.8</v>
      </c>
      <c r="I44" s="71">
        <v>10.4</v>
      </c>
    </row>
    <row r="45" spans="1:9" s="13" customFormat="1" x14ac:dyDescent="0.3">
      <c r="A45" s="31">
        <v>2016</v>
      </c>
      <c r="B45" s="31"/>
      <c r="C45" s="61">
        <v>13.6</v>
      </c>
      <c r="D45" s="62">
        <v>15.6</v>
      </c>
      <c r="E45" s="62">
        <v>18.100000000000001</v>
      </c>
      <c r="F45" s="62">
        <v>12.9</v>
      </c>
      <c r="G45" s="62">
        <v>12.2</v>
      </c>
      <c r="H45" s="62">
        <v>12</v>
      </c>
      <c r="I45" s="71">
        <v>10.1</v>
      </c>
    </row>
    <row r="46" spans="1:9" s="13" customFormat="1" x14ac:dyDescent="0.3">
      <c r="A46" s="31">
        <v>2018</v>
      </c>
      <c r="B46" s="31"/>
      <c r="C46" s="61">
        <v>14.1</v>
      </c>
      <c r="D46" s="62">
        <v>15.6</v>
      </c>
      <c r="E46" s="62">
        <v>18.399999999999999</v>
      </c>
      <c r="F46" s="62">
        <v>14.8</v>
      </c>
      <c r="G46" s="62">
        <v>11.6</v>
      </c>
      <c r="H46" s="62">
        <v>11.4</v>
      </c>
      <c r="I46" s="71">
        <v>10.6</v>
      </c>
    </row>
    <row r="47" spans="1:9" s="13" customFormat="1" x14ac:dyDescent="0.3">
      <c r="A47" s="31">
        <v>2020</v>
      </c>
      <c r="B47" s="31"/>
      <c r="C47" s="55">
        <v>15.6</v>
      </c>
      <c r="D47" s="56">
        <v>16.7</v>
      </c>
      <c r="E47" s="56">
        <v>21.7</v>
      </c>
      <c r="F47" s="56">
        <v>16</v>
      </c>
      <c r="G47" s="56">
        <v>13.4</v>
      </c>
      <c r="H47" s="56">
        <v>12.7</v>
      </c>
      <c r="I47" s="71">
        <v>12.4</v>
      </c>
    </row>
    <row r="48" spans="1:9" s="13" customFormat="1" x14ac:dyDescent="0.3">
      <c r="A48" s="31">
        <v>2022</v>
      </c>
      <c r="B48" s="31"/>
      <c r="C48" s="61">
        <v>17.600000000000001</v>
      </c>
      <c r="D48" s="62">
        <v>18.600000000000001</v>
      </c>
      <c r="E48" s="62">
        <v>18.899999999999999</v>
      </c>
      <c r="F48" s="62">
        <v>22.8</v>
      </c>
      <c r="G48" s="62">
        <v>14</v>
      </c>
      <c r="H48" s="62">
        <v>13.8</v>
      </c>
      <c r="I48" s="71">
        <v>14.3</v>
      </c>
    </row>
    <row r="49" spans="1:9" x14ac:dyDescent="0.3">
      <c r="A49" s="9" t="s">
        <v>189</v>
      </c>
      <c r="B49" s="1" t="str">
        <f>VLOOKUP(A49,'6.16'!A:B,2,0)</f>
        <v>새우 및 어류</v>
      </c>
      <c r="C49" s="61"/>
      <c r="D49" s="62"/>
      <c r="E49" s="62"/>
      <c r="F49" s="62"/>
      <c r="G49" s="62"/>
      <c r="H49" s="62"/>
      <c r="I49" s="87"/>
    </row>
    <row r="50" spans="1:9" s="13" customFormat="1" x14ac:dyDescent="0.3">
      <c r="A50" s="31">
        <v>2010</v>
      </c>
      <c r="B50" s="31"/>
      <c r="C50" s="61">
        <v>40.6</v>
      </c>
      <c r="D50" s="62">
        <v>31.5</v>
      </c>
      <c r="E50" s="62">
        <v>16.7</v>
      </c>
      <c r="F50" s="62">
        <v>44.8</v>
      </c>
      <c r="G50" s="62">
        <v>33.9</v>
      </c>
      <c r="H50" s="62">
        <v>46.6</v>
      </c>
      <c r="I50" s="71">
        <v>61</v>
      </c>
    </row>
    <row r="51" spans="1:9" s="13" customFormat="1" x14ac:dyDescent="0.3">
      <c r="A51" s="31">
        <v>2012</v>
      </c>
      <c r="B51" s="31"/>
      <c r="C51" s="61">
        <v>66.8</v>
      </c>
      <c r="D51" s="62">
        <v>61.7</v>
      </c>
      <c r="E51" s="62">
        <v>28.6</v>
      </c>
      <c r="F51" s="62">
        <v>75.8</v>
      </c>
      <c r="G51" s="62">
        <v>57</v>
      </c>
      <c r="H51" s="62">
        <v>75.8</v>
      </c>
      <c r="I51" s="71">
        <v>84.7</v>
      </c>
    </row>
    <row r="52" spans="1:9" s="13" customFormat="1" x14ac:dyDescent="0.3">
      <c r="A52" s="31">
        <v>2014</v>
      </c>
      <c r="B52" s="31"/>
      <c r="C52" s="61">
        <v>73.2</v>
      </c>
      <c r="D52" s="62">
        <v>64.8</v>
      </c>
      <c r="E52" s="62">
        <v>31.2</v>
      </c>
      <c r="F52" s="62">
        <v>82.8</v>
      </c>
      <c r="G52" s="62">
        <v>55.3</v>
      </c>
      <c r="H52" s="62">
        <v>88.1</v>
      </c>
      <c r="I52" s="71">
        <v>99</v>
      </c>
    </row>
    <row r="53" spans="1:9" s="13" customFormat="1" x14ac:dyDescent="0.3">
      <c r="A53" s="31">
        <v>2016</v>
      </c>
      <c r="B53" s="31"/>
      <c r="C53" s="61">
        <v>84.5</v>
      </c>
      <c r="D53" s="62">
        <v>75.8</v>
      </c>
      <c r="E53" s="62">
        <v>37.700000000000003</v>
      </c>
      <c r="F53" s="62">
        <v>92.8</v>
      </c>
      <c r="G53" s="62">
        <v>63.9</v>
      </c>
      <c r="H53" s="62">
        <v>108.4</v>
      </c>
      <c r="I53" s="71">
        <v>108.7</v>
      </c>
    </row>
    <row r="54" spans="1:9" s="13" customFormat="1" x14ac:dyDescent="0.3">
      <c r="A54" s="31">
        <v>2018</v>
      </c>
      <c r="B54" s="31"/>
      <c r="C54" s="61">
        <v>87.6</v>
      </c>
      <c r="D54" s="62">
        <v>80.099999999999994</v>
      </c>
      <c r="E54" s="62">
        <v>32.6</v>
      </c>
      <c r="F54" s="62">
        <v>98.6</v>
      </c>
      <c r="G54" s="62">
        <v>63.1</v>
      </c>
      <c r="H54" s="62">
        <v>113.1</v>
      </c>
      <c r="I54" s="71">
        <v>116.6</v>
      </c>
    </row>
    <row r="55" spans="1:9" s="13" customFormat="1" x14ac:dyDescent="0.3">
      <c r="A55" s="31">
        <v>2020</v>
      </c>
      <c r="B55" s="31"/>
      <c r="C55" s="55">
        <v>105.7</v>
      </c>
      <c r="D55" s="56">
        <v>87.4</v>
      </c>
      <c r="E55" s="56">
        <v>41.9</v>
      </c>
      <c r="F55" s="56">
        <v>125.3</v>
      </c>
      <c r="G55" s="56">
        <v>78.2</v>
      </c>
      <c r="H55" s="56">
        <v>138.80000000000001</v>
      </c>
      <c r="I55" s="71">
        <v>132</v>
      </c>
    </row>
    <row r="56" spans="1:9" s="13" customFormat="1" x14ac:dyDescent="0.3">
      <c r="A56" s="31">
        <v>2022</v>
      </c>
      <c r="B56" s="31"/>
      <c r="C56" s="61">
        <v>93.7</v>
      </c>
      <c r="D56" s="62">
        <v>78.8</v>
      </c>
      <c r="E56" s="62">
        <v>37.799999999999997</v>
      </c>
      <c r="F56" s="62">
        <v>119.7</v>
      </c>
      <c r="G56" s="62">
        <v>70.7</v>
      </c>
      <c r="H56" s="62">
        <v>113.5</v>
      </c>
      <c r="I56" s="71">
        <v>114</v>
      </c>
    </row>
    <row r="57" spans="1:9" x14ac:dyDescent="0.3">
      <c r="A57" s="9" t="s">
        <v>192</v>
      </c>
      <c r="B57" s="1" t="str">
        <f>VLOOKUP(A57,'6.16'!A:B,2,0)</f>
        <v>난류</v>
      </c>
      <c r="C57" s="61"/>
      <c r="D57" s="62"/>
      <c r="E57" s="62"/>
      <c r="F57" s="62"/>
      <c r="G57" s="62"/>
      <c r="H57" s="62"/>
      <c r="I57" s="87"/>
    </row>
    <row r="58" spans="1:9" s="13" customFormat="1" x14ac:dyDescent="0.3">
      <c r="A58" s="31">
        <v>2010</v>
      </c>
      <c r="B58" s="31"/>
      <c r="C58" s="61">
        <v>7.8</v>
      </c>
      <c r="D58" s="62">
        <v>10</v>
      </c>
      <c r="E58" s="62">
        <v>8.5</v>
      </c>
      <c r="F58" s="62">
        <v>6.5</v>
      </c>
      <c r="G58" s="62">
        <v>6.1</v>
      </c>
      <c r="H58" s="62">
        <v>8.9</v>
      </c>
      <c r="I58" s="71">
        <v>5.8</v>
      </c>
    </row>
    <row r="59" spans="1:9" s="13" customFormat="1" x14ac:dyDescent="0.3">
      <c r="A59" s="31">
        <v>2012</v>
      </c>
      <c r="B59" s="31"/>
      <c r="C59" s="61">
        <v>10</v>
      </c>
      <c r="D59" s="62">
        <v>12.4</v>
      </c>
      <c r="E59" s="62">
        <v>11.3</v>
      </c>
      <c r="F59" s="62">
        <v>9.3000000000000007</v>
      </c>
      <c r="G59" s="62">
        <v>8.8000000000000007</v>
      </c>
      <c r="H59" s="62">
        <v>10.7</v>
      </c>
      <c r="I59" s="71">
        <v>6.9</v>
      </c>
    </row>
    <row r="60" spans="1:9" s="13" customFormat="1" x14ac:dyDescent="0.3">
      <c r="A60" s="31">
        <v>2014</v>
      </c>
      <c r="B60" s="31"/>
      <c r="C60" s="61">
        <v>11.1</v>
      </c>
      <c r="D60" s="62">
        <v>13.6</v>
      </c>
      <c r="E60" s="62">
        <v>12.7</v>
      </c>
      <c r="F60" s="62">
        <v>10</v>
      </c>
      <c r="G60" s="62">
        <v>8.9</v>
      </c>
      <c r="H60" s="62">
        <v>12</v>
      </c>
      <c r="I60" s="71">
        <v>8</v>
      </c>
    </row>
    <row r="61" spans="1:9" s="13" customFormat="1" x14ac:dyDescent="0.3">
      <c r="A61" s="31">
        <v>2016</v>
      </c>
      <c r="B61" s="31"/>
      <c r="C61" s="61">
        <v>12.6</v>
      </c>
      <c r="D61" s="62">
        <v>15.7</v>
      </c>
      <c r="E61" s="62">
        <v>15.1</v>
      </c>
      <c r="F61" s="62">
        <v>11.7</v>
      </c>
      <c r="G61" s="62">
        <v>11.1</v>
      </c>
      <c r="H61" s="62">
        <v>12.2</v>
      </c>
      <c r="I61" s="71">
        <v>8.9</v>
      </c>
    </row>
    <row r="62" spans="1:9" s="13" customFormat="1" x14ac:dyDescent="0.3">
      <c r="A62" s="31">
        <v>2018</v>
      </c>
      <c r="B62" s="31"/>
      <c r="C62" s="61">
        <v>12.7</v>
      </c>
      <c r="D62" s="62">
        <v>15.6</v>
      </c>
      <c r="E62" s="62">
        <v>14.9</v>
      </c>
      <c r="F62" s="62">
        <v>12.1</v>
      </c>
      <c r="G62" s="62">
        <v>10</v>
      </c>
      <c r="H62" s="62">
        <v>11.9</v>
      </c>
      <c r="I62" s="71">
        <v>9.3000000000000007</v>
      </c>
    </row>
    <row r="63" spans="1:9" s="13" customFormat="1" x14ac:dyDescent="0.3">
      <c r="A63" s="31">
        <v>2020</v>
      </c>
      <c r="B63" s="31"/>
      <c r="C63" s="55">
        <v>14.6</v>
      </c>
      <c r="D63" s="56">
        <v>17.2</v>
      </c>
      <c r="E63" s="56">
        <v>18.100000000000001</v>
      </c>
      <c r="F63" s="56">
        <v>13.8</v>
      </c>
      <c r="G63" s="56">
        <v>12.8</v>
      </c>
      <c r="H63" s="56">
        <v>13.4</v>
      </c>
      <c r="I63" s="71">
        <v>11.1</v>
      </c>
    </row>
    <row r="64" spans="1:9" s="13" customFormat="1" x14ac:dyDescent="0.3">
      <c r="A64" s="31">
        <v>2022</v>
      </c>
      <c r="B64" s="31"/>
      <c r="C64" s="61">
        <v>17.100000000000001</v>
      </c>
      <c r="D64" s="62">
        <v>20.2</v>
      </c>
      <c r="E64" s="62">
        <v>19.5</v>
      </c>
      <c r="F64" s="62">
        <v>16.600000000000001</v>
      </c>
      <c r="G64" s="62">
        <v>16.2</v>
      </c>
      <c r="H64" s="62">
        <v>15.8</v>
      </c>
      <c r="I64" s="71">
        <v>12.9</v>
      </c>
    </row>
    <row r="65" spans="1:9" s="13" customFormat="1" x14ac:dyDescent="0.3">
      <c r="A65" s="84" t="s">
        <v>194</v>
      </c>
      <c r="B65" s="10" t="str">
        <f>VLOOKUP(A65,'6.16'!A:B,2,0)</f>
        <v>두부</v>
      </c>
      <c r="C65" s="61"/>
      <c r="D65" s="62"/>
      <c r="E65" s="62"/>
      <c r="F65" s="62"/>
      <c r="G65" s="62"/>
      <c r="H65" s="62"/>
      <c r="I65" s="71"/>
    </row>
    <row r="66" spans="1:9" s="13" customFormat="1" x14ac:dyDescent="0.3">
      <c r="A66" s="31">
        <v>2010</v>
      </c>
      <c r="B66" s="31"/>
      <c r="C66" s="61">
        <v>5.4</v>
      </c>
      <c r="D66" s="62">
        <v>8.5</v>
      </c>
      <c r="E66" s="62">
        <v>7.7</v>
      </c>
      <c r="F66" s="62">
        <v>3.5</v>
      </c>
      <c r="G66" s="62">
        <v>3.8</v>
      </c>
      <c r="H66" s="62">
        <v>4.9000000000000004</v>
      </c>
      <c r="I66" s="71">
        <v>3.2</v>
      </c>
    </row>
    <row r="67" spans="1:9" s="13" customFormat="1" x14ac:dyDescent="0.3">
      <c r="A67" s="31">
        <v>2012</v>
      </c>
      <c r="B67" s="31"/>
      <c r="C67" s="55">
        <v>6.5</v>
      </c>
      <c r="D67" s="56">
        <v>10.6</v>
      </c>
      <c r="E67" s="56">
        <v>9.1</v>
      </c>
      <c r="F67" s="56">
        <v>4.3</v>
      </c>
      <c r="G67" s="56">
        <v>4.5999999999999996</v>
      </c>
      <c r="H67" s="56">
        <v>5.9</v>
      </c>
      <c r="I67" s="71">
        <v>3.5</v>
      </c>
    </row>
    <row r="68" spans="1:9" s="13" customFormat="1" x14ac:dyDescent="0.3">
      <c r="A68" s="31">
        <v>2014</v>
      </c>
      <c r="B68" s="31"/>
      <c r="C68" s="55">
        <v>7.5</v>
      </c>
      <c r="D68" s="56">
        <v>11.5</v>
      </c>
      <c r="E68" s="56">
        <v>10.199999999999999</v>
      </c>
      <c r="F68" s="56">
        <v>4.9000000000000004</v>
      </c>
      <c r="G68" s="56">
        <v>5.3</v>
      </c>
      <c r="H68" s="56">
        <v>6.9</v>
      </c>
      <c r="I68" s="71">
        <v>4.5</v>
      </c>
    </row>
    <row r="69" spans="1:9" s="13" customFormat="1" x14ac:dyDescent="0.3">
      <c r="A69" s="31">
        <v>2016</v>
      </c>
      <c r="B69" s="31"/>
      <c r="C69" s="61">
        <v>7.2</v>
      </c>
      <c r="D69" s="62">
        <v>10.9</v>
      </c>
      <c r="E69" s="62">
        <v>10.5</v>
      </c>
      <c r="F69" s="62">
        <v>4.8</v>
      </c>
      <c r="G69" s="62">
        <v>5</v>
      </c>
      <c r="H69" s="62">
        <v>6.5</v>
      </c>
      <c r="I69" s="71">
        <v>4.2</v>
      </c>
    </row>
    <row r="70" spans="1:9" s="13" customFormat="1" x14ac:dyDescent="0.3">
      <c r="A70" s="31">
        <v>2018</v>
      </c>
      <c r="B70" s="31"/>
      <c r="C70" s="61">
        <v>7.4</v>
      </c>
      <c r="D70" s="62">
        <v>10.9</v>
      </c>
      <c r="E70" s="62">
        <v>9.9</v>
      </c>
      <c r="F70" s="62">
        <v>5</v>
      </c>
      <c r="G70" s="62">
        <v>5.0999999999999996</v>
      </c>
      <c r="H70" s="62">
        <v>7.8</v>
      </c>
      <c r="I70" s="71">
        <v>4.0999999999999996</v>
      </c>
    </row>
    <row r="71" spans="1:9" s="13" customFormat="1" x14ac:dyDescent="0.3">
      <c r="A71" s="31">
        <v>2020</v>
      </c>
      <c r="B71" s="31"/>
      <c r="C71" s="61">
        <v>7.6</v>
      </c>
      <c r="D71" s="62">
        <v>11.1</v>
      </c>
      <c r="E71" s="62">
        <v>10.8</v>
      </c>
      <c r="F71" s="62">
        <v>5.4</v>
      </c>
      <c r="G71" s="62">
        <v>5.7</v>
      </c>
      <c r="H71" s="62">
        <v>6.8</v>
      </c>
      <c r="I71" s="71">
        <v>4.5</v>
      </c>
    </row>
    <row r="72" spans="1:9" s="13" customFormat="1" x14ac:dyDescent="0.3">
      <c r="A72" s="31">
        <v>2022</v>
      </c>
      <c r="B72" s="31"/>
      <c r="C72" s="61">
        <v>8.4</v>
      </c>
      <c r="D72" s="62">
        <v>12.4</v>
      </c>
      <c r="E72" s="62">
        <v>11.6</v>
      </c>
      <c r="F72" s="62">
        <v>5.7</v>
      </c>
      <c r="G72" s="62">
        <v>5.9</v>
      </c>
      <c r="H72" s="62">
        <v>7.8</v>
      </c>
      <c r="I72" s="71">
        <v>4.9000000000000004</v>
      </c>
    </row>
    <row r="73" spans="1:9" ht="49.5" x14ac:dyDescent="0.3">
      <c r="A73" s="9" t="s">
        <v>196</v>
      </c>
      <c r="B73" s="1" t="str">
        <f>VLOOKUP(A73,'6.16'!A:B,2,0)</f>
        <v>설탕, 당밀, 우유, 케이크, 사탕, 설탕조림과일</v>
      </c>
      <c r="C73" s="61"/>
      <c r="D73" s="62"/>
      <c r="E73" s="62"/>
      <c r="F73" s="62"/>
      <c r="G73" s="62"/>
      <c r="H73" s="62"/>
      <c r="I73" s="87"/>
    </row>
    <row r="74" spans="1:9" s="13" customFormat="1" x14ac:dyDescent="0.3">
      <c r="A74" s="31">
        <v>2010</v>
      </c>
      <c r="B74" s="31"/>
      <c r="C74" s="61">
        <v>34.6</v>
      </c>
      <c r="D74" s="62">
        <v>41.8</v>
      </c>
      <c r="E74" s="62">
        <v>16.7</v>
      </c>
      <c r="F74" s="62">
        <v>26.7</v>
      </c>
      <c r="G74" s="62">
        <v>26</v>
      </c>
      <c r="H74" s="62">
        <v>58.5</v>
      </c>
      <c r="I74" s="71">
        <v>30.7</v>
      </c>
    </row>
    <row r="75" spans="1:9" s="13" customFormat="1" x14ac:dyDescent="0.3">
      <c r="A75" s="31">
        <v>2012</v>
      </c>
      <c r="B75" s="31"/>
      <c r="C75" s="61">
        <v>46.9</v>
      </c>
      <c r="D75" s="62">
        <v>57.1</v>
      </c>
      <c r="E75" s="62">
        <v>24.6</v>
      </c>
      <c r="F75" s="62">
        <v>37.299999999999997</v>
      </c>
      <c r="G75" s="62">
        <v>44.3</v>
      </c>
      <c r="H75" s="62">
        <v>71.099999999999994</v>
      </c>
      <c r="I75" s="71">
        <v>42.5</v>
      </c>
    </row>
    <row r="76" spans="1:9" s="13" customFormat="1" x14ac:dyDescent="0.3">
      <c r="A76" s="31">
        <v>2014</v>
      </c>
      <c r="B76" s="31"/>
      <c r="C76" s="61">
        <v>63.3</v>
      </c>
      <c r="D76" s="62">
        <v>80.5</v>
      </c>
      <c r="E76" s="62">
        <v>39.1</v>
      </c>
      <c r="F76" s="62">
        <v>54.4</v>
      </c>
      <c r="G76" s="62">
        <v>47.4</v>
      </c>
      <c r="H76" s="62">
        <v>85</v>
      </c>
      <c r="I76" s="71">
        <v>56.4</v>
      </c>
    </row>
    <row r="77" spans="1:9" s="13" customFormat="1" x14ac:dyDescent="0.3">
      <c r="A77" s="31">
        <v>2016</v>
      </c>
      <c r="B77" s="31"/>
      <c r="C77" s="61">
        <v>72</v>
      </c>
      <c r="D77" s="62">
        <v>88.2</v>
      </c>
      <c r="E77" s="62">
        <v>42.4</v>
      </c>
      <c r="F77" s="62">
        <v>63.5</v>
      </c>
      <c r="G77" s="62">
        <v>53.3</v>
      </c>
      <c r="H77" s="62">
        <v>100.8</v>
      </c>
      <c r="I77" s="71">
        <v>66</v>
      </c>
    </row>
    <row r="78" spans="1:9" s="13" customFormat="1" x14ac:dyDescent="0.3">
      <c r="A78" s="31">
        <v>2018</v>
      </c>
      <c r="B78" s="31"/>
      <c r="C78" s="55">
        <v>87.1</v>
      </c>
      <c r="D78" s="56">
        <v>103.7</v>
      </c>
      <c r="E78" s="56">
        <v>55.6</v>
      </c>
      <c r="F78" s="56">
        <v>82</v>
      </c>
      <c r="G78" s="56">
        <v>61.7</v>
      </c>
      <c r="H78" s="56">
        <v>120</v>
      </c>
      <c r="I78" s="71">
        <v>77.8</v>
      </c>
    </row>
    <row r="79" spans="1:9" s="13" customFormat="1" x14ac:dyDescent="0.3">
      <c r="A79" s="31">
        <v>2020</v>
      </c>
      <c r="B79" s="31"/>
      <c r="C79" s="61">
        <v>103.3</v>
      </c>
      <c r="D79" s="62">
        <v>116.7</v>
      </c>
      <c r="E79" s="62">
        <v>66.2</v>
      </c>
      <c r="F79" s="62">
        <v>94.9</v>
      </c>
      <c r="G79" s="62">
        <v>72.099999999999994</v>
      </c>
      <c r="H79" s="62">
        <v>140.19999999999999</v>
      </c>
      <c r="I79" s="71">
        <v>95.3</v>
      </c>
    </row>
    <row r="80" spans="1:9" s="13" customFormat="1" x14ac:dyDescent="0.3">
      <c r="A80" s="31">
        <v>2022</v>
      </c>
      <c r="B80" s="31"/>
      <c r="C80" s="61">
        <v>56</v>
      </c>
      <c r="D80" s="62">
        <v>61.3</v>
      </c>
      <c r="E80" s="62">
        <v>37.200000000000003</v>
      </c>
      <c r="F80" s="62">
        <v>55.2</v>
      </c>
      <c r="G80" s="62">
        <v>47.7</v>
      </c>
      <c r="H80" s="62">
        <v>63.3</v>
      </c>
      <c r="I80" s="71">
        <v>58.9</v>
      </c>
    </row>
    <row r="81" spans="1:9" ht="33" x14ac:dyDescent="0.3">
      <c r="A81" s="9" t="s">
        <v>198</v>
      </c>
      <c r="B81" s="1" t="str">
        <f>VLOOKUP(A81,'6.16'!A:B,2,0)</f>
        <v>생선소스 및 디핑소스</v>
      </c>
      <c r="C81" s="61"/>
      <c r="D81" s="62"/>
      <c r="E81" s="62"/>
      <c r="F81" s="62"/>
      <c r="G81" s="62"/>
      <c r="H81" s="62"/>
      <c r="I81" s="87"/>
    </row>
    <row r="82" spans="1:9" s="13" customFormat="1" x14ac:dyDescent="0.3">
      <c r="A82" s="31">
        <v>2010</v>
      </c>
      <c r="B82" s="31"/>
      <c r="C82" s="61">
        <v>5</v>
      </c>
      <c r="D82" s="62">
        <v>5.4</v>
      </c>
      <c r="E82" s="62">
        <v>3.8</v>
      </c>
      <c r="F82" s="62">
        <v>5.2</v>
      </c>
      <c r="G82" s="62">
        <v>4.3</v>
      </c>
      <c r="H82" s="62">
        <v>5.8</v>
      </c>
      <c r="I82" s="71">
        <v>5</v>
      </c>
    </row>
    <row r="83" spans="1:9" s="13" customFormat="1" x14ac:dyDescent="0.3">
      <c r="A83" s="31">
        <v>2012</v>
      </c>
      <c r="B83" s="31"/>
      <c r="C83" s="61">
        <v>6.3</v>
      </c>
      <c r="D83" s="62">
        <v>7</v>
      </c>
      <c r="E83" s="62">
        <v>4.7</v>
      </c>
      <c r="F83" s="62">
        <v>6.5</v>
      </c>
      <c r="G83" s="62">
        <v>5.6</v>
      </c>
      <c r="H83" s="62">
        <v>7.3</v>
      </c>
      <c r="I83" s="71">
        <v>6</v>
      </c>
    </row>
    <row r="84" spans="1:9" s="13" customFormat="1" x14ac:dyDescent="0.3">
      <c r="A84" s="31">
        <v>2014</v>
      </c>
      <c r="B84" s="31"/>
      <c r="C84" s="61">
        <v>8.1</v>
      </c>
      <c r="D84" s="62">
        <v>8.6999999999999993</v>
      </c>
      <c r="E84" s="62">
        <v>5.8</v>
      </c>
      <c r="F84" s="62">
        <v>8.3000000000000007</v>
      </c>
      <c r="G84" s="62">
        <v>6.8</v>
      </c>
      <c r="H84" s="62">
        <v>9.6999999999999993</v>
      </c>
      <c r="I84" s="71">
        <v>7.7</v>
      </c>
    </row>
    <row r="85" spans="1:9" s="13" customFormat="1" x14ac:dyDescent="0.3">
      <c r="A85" s="31">
        <v>2016</v>
      </c>
      <c r="B85" s="31"/>
      <c r="C85" s="61">
        <v>8.1999999999999993</v>
      </c>
      <c r="D85" s="62">
        <v>9</v>
      </c>
      <c r="E85" s="62">
        <v>6.1</v>
      </c>
      <c r="F85" s="62">
        <v>8.5</v>
      </c>
      <c r="G85" s="62">
        <v>7.5</v>
      </c>
      <c r="H85" s="62">
        <v>9.3000000000000007</v>
      </c>
      <c r="I85" s="71">
        <v>7.7</v>
      </c>
    </row>
    <row r="86" spans="1:9" s="13" customFormat="1" x14ac:dyDescent="0.3">
      <c r="A86" s="31">
        <v>2018</v>
      </c>
      <c r="B86" s="31"/>
      <c r="C86" s="55">
        <v>9.3000000000000007</v>
      </c>
      <c r="D86" s="56">
        <v>10.3</v>
      </c>
      <c r="E86" s="56">
        <v>6.9</v>
      </c>
      <c r="F86" s="56">
        <v>10.5</v>
      </c>
      <c r="G86" s="56">
        <v>7.9</v>
      </c>
      <c r="H86" s="56">
        <v>9.6</v>
      </c>
      <c r="I86" s="71">
        <v>8.8000000000000007</v>
      </c>
    </row>
    <row r="87" spans="1:9" s="13" customFormat="1" x14ac:dyDescent="0.3">
      <c r="A87" s="31">
        <v>2020</v>
      </c>
      <c r="B87" s="31"/>
      <c r="C87" s="61">
        <v>10.199999999999999</v>
      </c>
      <c r="D87" s="62">
        <v>10.7</v>
      </c>
      <c r="E87" s="62">
        <v>7.6</v>
      </c>
      <c r="F87" s="62">
        <v>11.8</v>
      </c>
      <c r="G87" s="62">
        <v>8.9</v>
      </c>
      <c r="H87" s="62">
        <v>10.7</v>
      </c>
      <c r="I87" s="71">
        <v>9.8000000000000007</v>
      </c>
    </row>
    <row r="88" spans="1:9" s="13" customFormat="1" x14ac:dyDescent="0.3">
      <c r="A88" s="31">
        <v>2022</v>
      </c>
      <c r="B88" s="31"/>
      <c r="C88" s="61">
        <v>15.3</v>
      </c>
      <c r="D88" s="62">
        <v>26.3</v>
      </c>
      <c r="E88" s="62">
        <v>8.4</v>
      </c>
      <c r="F88" s="62">
        <v>14</v>
      </c>
      <c r="G88" s="62">
        <v>10</v>
      </c>
      <c r="H88" s="62">
        <v>12</v>
      </c>
      <c r="I88" s="71">
        <v>12</v>
      </c>
    </row>
    <row r="89" spans="1:9" x14ac:dyDescent="0.3">
      <c r="A89" s="9" t="s">
        <v>200</v>
      </c>
      <c r="B89" s="1" t="str">
        <f>VLOOKUP(A89,'6.16'!A:B,2,0)</f>
        <v>차 및 커피</v>
      </c>
      <c r="C89" s="61"/>
      <c r="D89" s="62"/>
      <c r="E89" s="62"/>
      <c r="F89" s="62"/>
      <c r="G89" s="62"/>
      <c r="H89" s="62"/>
      <c r="I89" s="87"/>
    </row>
    <row r="90" spans="1:9" s="13" customFormat="1" x14ac:dyDescent="0.3">
      <c r="A90" s="31">
        <v>2010</v>
      </c>
      <c r="B90" s="31"/>
      <c r="C90" s="61">
        <v>9</v>
      </c>
      <c r="D90" s="62">
        <v>11.6</v>
      </c>
      <c r="E90" s="62">
        <v>6.8</v>
      </c>
      <c r="F90" s="62">
        <v>6.7</v>
      </c>
      <c r="G90" s="62">
        <v>6.4</v>
      </c>
      <c r="H90" s="62">
        <v>10.9</v>
      </c>
      <c r="I90" s="71">
        <v>9.5</v>
      </c>
    </row>
    <row r="91" spans="1:9" s="13" customFormat="1" x14ac:dyDescent="0.3">
      <c r="A91" s="31">
        <v>2012</v>
      </c>
      <c r="B91" s="31"/>
      <c r="C91" s="61">
        <v>12.8</v>
      </c>
      <c r="D91" s="62">
        <v>17.2</v>
      </c>
      <c r="E91" s="62">
        <v>10.199999999999999</v>
      </c>
      <c r="F91" s="62">
        <v>8.9</v>
      </c>
      <c r="G91" s="62">
        <v>11.5</v>
      </c>
      <c r="H91" s="62">
        <v>15</v>
      </c>
      <c r="I91" s="71">
        <v>12.3</v>
      </c>
    </row>
    <row r="92" spans="1:9" s="13" customFormat="1" x14ac:dyDescent="0.3">
      <c r="A92" s="31">
        <v>2014</v>
      </c>
      <c r="B92" s="31"/>
      <c r="C92" s="61">
        <v>14</v>
      </c>
      <c r="D92" s="62">
        <v>18.899999999999999</v>
      </c>
      <c r="E92" s="62">
        <v>11.6</v>
      </c>
      <c r="F92" s="62">
        <v>9</v>
      </c>
      <c r="G92" s="62">
        <v>10.6</v>
      </c>
      <c r="H92" s="62">
        <v>16.100000000000001</v>
      </c>
      <c r="I92" s="71">
        <v>14.4</v>
      </c>
    </row>
    <row r="93" spans="1:9" s="13" customFormat="1" x14ac:dyDescent="0.3">
      <c r="A93" s="31">
        <v>2016</v>
      </c>
      <c r="B93" s="31"/>
      <c r="C93" s="61">
        <v>15.2</v>
      </c>
      <c r="D93" s="62">
        <v>20.399999999999999</v>
      </c>
      <c r="E93" s="62">
        <v>12.8</v>
      </c>
      <c r="F93" s="62">
        <v>10</v>
      </c>
      <c r="G93" s="62">
        <v>12.5</v>
      </c>
      <c r="H93" s="62">
        <v>17.2</v>
      </c>
      <c r="I93" s="71">
        <v>16.100000000000001</v>
      </c>
    </row>
    <row r="94" spans="1:9" s="13" customFormat="1" x14ac:dyDescent="0.3">
      <c r="A94" s="31">
        <v>2018</v>
      </c>
      <c r="B94" s="31"/>
      <c r="C94" s="55">
        <v>16</v>
      </c>
      <c r="D94" s="56">
        <v>20.2</v>
      </c>
      <c r="E94" s="56">
        <v>13.4</v>
      </c>
      <c r="F94" s="56">
        <v>10.3</v>
      </c>
      <c r="G94" s="56">
        <v>10.7</v>
      </c>
      <c r="H94" s="56">
        <v>19.7</v>
      </c>
      <c r="I94" s="71">
        <v>18.899999999999999</v>
      </c>
    </row>
    <row r="95" spans="1:9" s="13" customFormat="1" x14ac:dyDescent="0.3">
      <c r="A95" s="31">
        <v>2020</v>
      </c>
      <c r="B95" s="31"/>
      <c r="C95" s="61">
        <v>18.100000000000001</v>
      </c>
      <c r="D95" s="62">
        <v>21.9</v>
      </c>
      <c r="E95" s="62">
        <v>16.3</v>
      </c>
      <c r="F95" s="62">
        <v>11.7</v>
      </c>
      <c r="G95" s="62">
        <v>12.1</v>
      </c>
      <c r="H95" s="62">
        <v>21.6</v>
      </c>
      <c r="I95" s="71">
        <v>20.3</v>
      </c>
    </row>
    <row r="96" spans="1:9" s="13" customFormat="1" x14ac:dyDescent="0.3">
      <c r="A96" s="31">
        <v>2022</v>
      </c>
      <c r="B96" s="31"/>
      <c r="C96" s="61">
        <v>18.2</v>
      </c>
      <c r="D96" s="62">
        <v>23.5</v>
      </c>
      <c r="E96" s="62">
        <v>18.399999999999999</v>
      </c>
      <c r="F96" s="62">
        <v>12</v>
      </c>
      <c r="G96" s="62">
        <v>13.2</v>
      </c>
      <c r="H96" s="62">
        <v>17.600000000000001</v>
      </c>
      <c r="I96" s="71">
        <v>20.3</v>
      </c>
    </row>
    <row r="97" spans="1:9" x14ac:dyDescent="0.3">
      <c r="A97" s="9" t="s">
        <v>202</v>
      </c>
      <c r="B97" s="1" t="str">
        <f>VLOOKUP(A97,'6.16'!A:B,2,0)</f>
        <v>와인 및 맥주</v>
      </c>
      <c r="C97" s="61"/>
      <c r="D97" s="62"/>
      <c r="E97" s="62"/>
      <c r="F97" s="62"/>
      <c r="G97" s="62"/>
      <c r="H97" s="62"/>
      <c r="I97" s="87"/>
    </row>
    <row r="98" spans="1:9" s="13" customFormat="1" x14ac:dyDescent="0.3">
      <c r="A98" s="31">
        <v>2010</v>
      </c>
      <c r="B98" s="31"/>
      <c r="C98" s="61">
        <v>14.9</v>
      </c>
      <c r="D98" s="62">
        <v>17.600000000000001</v>
      </c>
      <c r="E98" s="62">
        <v>12.5</v>
      </c>
      <c r="F98" s="62">
        <v>13.6</v>
      </c>
      <c r="G98" s="62">
        <v>14.5</v>
      </c>
      <c r="H98" s="62">
        <v>20.5</v>
      </c>
      <c r="I98" s="71">
        <v>10.6</v>
      </c>
    </row>
    <row r="99" spans="1:9" s="13" customFormat="1" x14ac:dyDescent="0.3">
      <c r="A99" s="31">
        <v>2012</v>
      </c>
      <c r="B99" s="31"/>
      <c r="C99" s="61">
        <v>17.5</v>
      </c>
      <c r="D99" s="62">
        <v>21.5</v>
      </c>
      <c r="E99" s="62">
        <v>14.3</v>
      </c>
      <c r="F99" s="62">
        <v>17.600000000000001</v>
      </c>
      <c r="G99" s="62">
        <v>19.3</v>
      </c>
      <c r="H99" s="62">
        <v>19</v>
      </c>
      <c r="I99" s="71">
        <v>13.2</v>
      </c>
    </row>
    <row r="100" spans="1:9" s="13" customFormat="1" x14ac:dyDescent="0.3">
      <c r="A100" s="31">
        <v>2014</v>
      </c>
      <c r="B100" s="31"/>
      <c r="C100" s="61">
        <v>19.399999999999999</v>
      </c>
      <c r="D100" s="62">
        <v>22.6</v>
      </c>
      <c r="E100" s="62">
        <v>16.2</v>
      </c>
      <c r="F100" s="62">
        <v>20</v>
      </c>
      <c r="G100" s="62">
        <v>21.8</v>
      </c>
      <c r="H100" s="62">
        <v>20.8</v>
      </c>
      <c r="I100" s="71">
        <v>15.1</v>
      </c>
    </row>
    <row r="101" spans="1:9" s="13" customFormat="1" x14ac:dyDescent="0.3">
      <c r="A101" s="31">
        <v>2016</v>
      </c>
      <c r="B101" s="31"/>
      <c r="C101" s="61">
        <v>22.8</v>
      </c>
      <c r="D101" s="62">
        <v>24.2</v>
      </c>
      <c r="E101" s="62">
        <v>18.8</v>
      </c>
      <c r="F101" s="62">
        <v>22.1</v>
      </c>
      <c r="G101" s="62">
        <v>23.6</v>
      </c>
      <c r="H101" s="62">
        <v>29.2</v>
      </c>
      <c r="I101" s="71">
        <v>19.100000000000001</v>
      </c>
    </row>
    <row r="102" spans="1:9" s="13" customFormat="1" x14ac:dyDescent="0.3">
      <c r="A102" s="31">
        <v>2018</v>
      </c>
      <c r="B102" s="31"/>
      <c r="C102" s="55">
        <v>24.3</v>
      </c>
      <c r="D102" s="56">
        <v>26</v>
      </c>
      <c r="E102" s="56">
        <v>19.399999999999999</v>
      </c>
      <c r="F102" s="56">
        <v>23.5</v>
      </c>
      <c r="G102" s="56">
        <v>24.2</v>
      </c>
      <c r="H102" s="56">
        <v>25.3</v>
      </c>
      <c r="I102" s="71">
        <v>26.3</v>
      </c>
    </row>
    <row r="103" spans="1:9" s="13" customFormat="1" x14ac:dyDescent="0.3">
      <c r="A103" s="31">
        <v>2020</v>
      </c>
      <c r="B103" s="31"/>
      <c r="C103" s="61">
        <v>26.7</v>
      </c>
      <c r="D103" s="62">
        <v>24</v>
      </c>
      <c r="E103" s="62">
        <v>18.5</v>
      </c>
      <c r="F103" s="62">
        <v>26.7</v>
      </c>
      <c r="G103" s="62">
        <v>24.1</v>
      </c>
      <c r="H103" s="62">
        <v>34.1</v>
      </c>
      <c r="I103" s="71">
        <v>29.9</v>
      </c>
    </row>
    <row r="104" spans="1:9" s="13" customFormat="1" x14ac:dyDescent="0.3">
      <c r="A104" s="31">
        <v>2022</v>
      </c>
      <c r="B104" s="31"/>
      <c r="C104" s="61">
        <v>28.1</v>
      </c>
      <c r="D104" s="62">
        <v>25.1</v>
      </c>
      <c r="E104" s="62">
        <v>21.8</v>
      </c>
      <c r="F104" s="62">
        <v>31</v>
      </c>
      <c r="G104" s="62">
        <v>27.4</v>
      </c>
      <c r="H104" s="62">
        <v>26.7</v>
      </c>
      <c r="I104" s="71">
        <v>35.200000000000003</v>
      </c>
    </row>
    <row r="105" spans="1:9" x14ac:dyDescent="0.3">
      <c r="A105" s="9" t="s">
        <v>203</v>
      </c>
      <c r="B105" s="1" t="str">
        <f>VLOOKUP(A105,'6.16'!A:B,2,0)</f>
        <v>기타 음료</v>
      </c>
      <c r="C105" s="61"/>
      <c r="D105" s="62"/>
      <c r="E105" s="62"/>
      <c r="F105" s="62"/>
      <c r="G105" s="62"/>
      <c r="H105" s="62"/>
      <c r="I105" s="87"/>
    </row>
    <row r="106" spans="1:9" s="13" customFormat="1" x14ac:dyDescent="0.3">
      <c r="A106" s="31">
        <v>2010</v>
      </c>
      <c r="B106" s="31"/>
      <c r="C106" s="61">
        <v>3.2</v>
      </c>
      <c r="D106" s="62">
        <v>2.9</v>
      </c>
      <c r="E106" s="62">
        <v>1.5</v>
      </c>
      <c r="F106" s="62">
        <v>2.4</v>
      </c>
      <c r="G106" s="62">
        <v>2.9</v>
      </c>
      <c r="H106" s="62">
        <v>6.8</v>
      </c>
      <c r="I106" s="71">
        <v>2.8</v>
      </c>
    </row>
    <row r="107" spans="1:9" s="13" customFormat="1" x14ac:dyDescent="0.3">
      <c r="A107" s="31">
        <v>2012</v>
      </c>
      <c r="B107" s="31"/>
      <c r="C107" s="61">
        <v>4.4000000000000004</v>
      </c>
      <c r="D107" s="62">
        <v>3.7</v>
      </c>
      <c r="E107" s="62">
        <v>1.9</v>
      </c>
      <c r="F107" s="62">
        <v>3.5</v>
      </c>
      <c r="G107" s="62">
        <v>6</v>
      </c>
      <c r="H107" s="62">
        <v>8.5</v>
      </c>
      <c r="I107" s="71">
        <v>3.9</v>
      </c>
    </row>
    <row r="108" spans="1:9" s="13" customFormat="1" x14ac:dyDescent="0.3">
      <c r="A108" s="31">
        <v>2014</v>
      </c>
      <c r="B108" s="31"/>
      <c r="C108" s="61">
        <v>6.1</v>
      </c>
      <c r="D108" s="62">
        <v>5.8</v>
      </c>
      <c r="E108" s="62">
        <v>3</v>
      </c>
      <c r="F108" s="62">
        <v>5.4</v>
      </c>
      <c r="G108" s="62">
        <v>7.6</v>
      </c>
      <c r="H108" s="62">
        <v>10.6</v>
      </c>
      <c r="I108" s="71">
        <v>5.2</v>
      </c>
    </row>
    <row r="109" spans="1:9" s="13" customFormat="1" x14ac:dyDescent="0.3">
      <c r="A109" s="31">
        <v>2016</v>
      </c>
      <c r="B109" s="31"/>
      <c r="C109" s="61">
        <v>6.9</v>
      </c>
      <c r="D109" s="62">
        <v>4.5</v>
      </c>
      <c r="E109" s="62">
        <v>3.1</v>
      </c>
      <c r="F109" s="62">
        <v>5.4</v>
      </c>
      <c r="G109" s="62">
        <v>7.8</v>
      </c>
      <c r="H109" s="62">
        <v>15.7</v>
      </c>
      <c r="I109" s="71">
        <v>6.4</v>
      </c>
    </row>
    <row r="110" spans="1:9" s="13" customFormat="1" x14ac:dyDescent="0.3">
      <c r="A110" s="31">
        <v>2018</v>
      </c>
      <c r="B110" s="31"/>
      <c r="C110" s="61">
        <v>8</v>
      </c>
      <c r="D110" s="62">
        <v>5.4</v>
      </c>
      <c r="E110" s="62">
        <v>3.6</v>
      </c>
      <c r="F110" s="62">
        <v>6.7</v>
      </c>
      <c r="G110" s="62">
        <v>8.1</v>
      </c>
      <c r="H110" s="62">
        <v>18.5</v>
      </c>
      <c r="I110" s="71">
        <v>7.3</v>
      </c>
    </row>
    <row r="111" spans="1:9" s="13" customFormat="1" x14ac:dyDescent="0.3">
      <c r="A111" s="31">
        <v>2020</v>
      </c>
      <c r="B111" s="31"/>
      <c r="C111" s="61">
        <v>10.7</v>
      </c>
      <c r="D111" s="62">
        <v>6.1</v>
      </c>
      <c r="E111" s="62">
        <v>5</v>
      </c>
      <c r="F111" s="62">
        <v>9.4</v>
      </c>
      <c r="G111" s="62">
        <v>11.2</v>
      </c>
      <c r="H111" s="62">
        <v>22.8</v>
      </c>
      <c r="I111" s="71">
        <v>10.5</v>
      </c>
    </row>
    <row r="112" spans="1:9" s="13" customFormat="1" x14ac:dyDescent="0.3">
      <c r="A112" s="31">
        <v>2022</v>
      </c>
      <c r="B112" s="31"/>
      <c r="C112" s="61">
        <v>35.5</v>
      </c>
      <c r="D112" s="62">
        <v>35</v>
      </c>
      <c r="E112" s="62">
        <v>20.8</v>
      </c>
      <c r="F112" s="62">
        <v>38.700000000000003</v>
      </c>
      <c r="G112" s="62">
        <v>33</v>
      </c>
      <c r="H112" s="62">
        <v>46.1</v>
      </c>
      <c r="I112" s="71">
        <v>33.200000000000003</v>
      </c>
    </row>
    <row r="113" spans="1:9" x14ac:dyDescent="0.3">
      <c r="A113" s="9" t="s">
        <v>204</v>
      </c>
      <c r="B113" s="1" t="str">
        <f>VLOOKUP(A113,'6.16'!A:B,2,0)</f>
        <v>콩 및 완두콩</v>
      </c>
      <c r="C113" s="61"/>
      <c r="D113" s="62"/>
      <c r="E113" s="62"/>
      <c r="F113" s="62"/>
      <c r="G113" s="62"/>
      <c r="H113" s="62"/>
      <c r="I113" s="87"/>
    </row>
    <row r="114" spans="1:9" s="13" customFormat="1" x14ac:dyDescent="0.3">
      <c r="A114" s="31">
        <v>2010</v>
      </c>
      <c r="B114" s="31"/>
      <c r="C114" s="55">
        <v>2</v>
      </c>
      <c r="D114" s="56">
        <v>3.3</v>
      </c>
      <c r="E114" s="56">
        <v>2.2999999999999998</v>
      </c>
      <c r="F114" s="56">
        <v>1.8</v>
      </c>
      <c r="G114" s="56">
        <v>1.5</v>
      </c>
      <c r="H114" s="56">
        <v>1.4</v>
      </c>
      <c r="I114" s="71">
        <v>1.3</v>
      </c>
    </row>
    <row r="115" spans="1:9" s="13" customFormat="1" x14ac:dyDescent="0.3">
      <c r="A115" s="31">
        <v>2012</v>
      </c>
      <c r="B115" s="31"/>
      <c r="C115" s="55">
        <v>1.9</v>
      </c>
      <c r="D115" s="56">
        <v>2.9</v>
      </c>
      <c r="E115" s="56">
        <v>2</v>
      </c>
      <c r="F115" s="56">
        <v>1.5</v>
      </c>
      <c r="G115" s="56">
        <v>1.2</v>
      </c>
      <c r="H115" s="56">
        <v>1.7</v>
      </c>
      <c r="I115" s="71">
        <v>1.3</v>
      </c>
    </row>
    <row r="116" spans="1:9" s="13" customFormat="1" x14ac:dyDescent="0.3">
      <c r="A116" s="31">
        <v>2014</v>
      </c>
      <c r="B116" s="31"/>
      <c r="C116" s="61">
        <v>2.2000000000000002</v>
      </c>
      <c r="D116" s="62">
        <v>3.4</v>
      </c>
      <c r="E116" s="62">
        <v>2</v>
      </c>
      <c r="F116" s="62">
        <v>1.8</v>
      </c>
      <c r="G116" s="62">
        <v>1.5</v>
      </c>
      <c r="H116" s="62">
        <v>2.4</v>
      </c>
      <c r="I116" s="71">
        <v>1.1000000000000001</v>
      </c>
    </row>
    <row r="117" spans="1:9" s="13" customFormat="1" x14ac:dyDescent="0.3">
      <c r="A117" s="31">
        <v>2016</v>
      </c>
      <c r="B117" s="31"/>
      <c r="C117" s="61">
        <v>2.2000000000000002</v>
      </c>
      <c r="D117" s="62">
        <v>3.3</v>
      </c>
      <c r="E117" s="62">
        <v>2.2000000000000002</v>
      </c>
      <c r="F117" s="62">
        <v>1.8</v>
      </c>
      <c r="G117" s="62">
        <v>1.6</v>
      </c>
      <c r="H117" s="62">
        <v>2.4</v>
      </c>
      <c r="I117" s="71">
        <v>1.1000000000000001</v>
      </c>
    </row>
    <row r="118" spans="1:9" s="13" customFormat="1" x14ac:dyDescent="0.3">
      <c r="A118" s="31">
        <v>2018</v>
      </c>
      <c r="B118" s="31"/>
      <c r="C118" s="61">
        <v>2.5</v>
      </c>
      <c r="D118" s="62">
        <v>3.7</v>
      </c>
      <c r="E118" s="62">
        <v>2.1</v>
      </c>
      <c r="F118" s="62">
        <v>1.9</v>
      </c>
      <c r="G118" s="62">
        <v>1.5</v>
      </c>
      <c r="H118" s="62">
        <v>3.7</v>
      </c>
      <c r="I118" s="71">
        <v>1</v>
      </c>
    </row>
    <row r="119" spans="1:9" s="13" customFormat="1" x14ac:dyDescent="0.3">
      <c r="A119" s="31">
        <v>2020</v>
      </c>
      <c r="B119" s="31"/>
      <c r="C119" s="61">
        <v>2.2999999999999998</v>
      </c>
      <c r="D119" s="62">
        <v>3.2</v>
      </c>
      <c r="E119" s="62">
        <v>2.1</v>
      </c>
      <c r="F119" s="62">
        <v>1.9</v>
      </c>
      <c r="G119" s="62">
        <v>1.8</v>
      </c>
      <c r="H119" s="62">
        <v>2.9</v>
      </c>
      <c r="I119" s="71">
        <v>1.2</v>
      </c>
    </row>
    <row r="120" spans="1:9" s="13" customFormat="1" x14ac:dyDescent="0.3">
      <c r="A120" s="31">
        <v>2022</v>
      </c>
      <c r="B120" s="31"/>
      <c r="C120" s="61">
        <v>2.5</v>
      </c>
      <c r="D120" s="62">
        <v>3.2</v>
      </c>
      <c r="E120" s="62">
        <v>2.1</v>
      </c>
      <c r="F120" s="62">
        <v>2.4</v>
      </c>
      <c r="G120" s="62">
        <v>1.9</v>
      </c>
      <c r="H120" s="62">
        <v>3.5</v>
      </c>
      <c r="I120" s="71">
        <v>1.3</v>
      </c>
    </row>
    <row r="121" spans="1:9" x14ac:dyDescent="0.3">
      <c r="A121" s="9" t="s">
        <v>205</v>
      </c>
      <c r="B121" s="1" t="str">
        <f>VLOOKUP(A121,'6.16'!A:B,2,0)</f>
        <v>땅콩 및 참깨</v>
      </c>
      <c r="C121" s="61"/>
      <c r="D121" s="62"/>
      <c r="E121" s="62"/>
      <c r="F121" s="62"/>
      <c r="G121" s="62"/>
      <c r="H121" s="62"/>
      <c r="I121" s="87"/>
    </row>
    <row r="122" spans="1:9" s="13" customFormat="1" x14ac:dyDescent="0.3">
      <c r="A122" s="31">
        <v>2010</v>
      </c>
      <c r="B122" s="31"/>
      <c r="C122" s="61">
        <v>1.8</v>
      </c>
      <c r="D122" s="62">
        <v>3</v>
      </c>
      <c r="E122" s="62">
        <v>2.7</v>
      </c>
      <c r="F122" s="62">
        <v>1.7</v>
      </c>
      <c r="G122" s="62">
        <v>1.2</v>
      </c>
      <c r="H122" s="62">
        <v>1</v>
      </c>
      <c r="I122" s="71">
        <v>0.6</v>
      </c>
    </row>
    <row r="123" spans="1:9" s="13" customFormat="1" x14ac:dyDescent="0.3">
      <c r="A123" s="31">
        <v>2012</v>
      </c>
      <c r="B123" s="31"/>
      <c r="C123" s="61">
        <v>1.9</v>
      </c>
      <c r="D123" s="62">
        <v>3.6</v>
      </c>
      <c r="E123" s="62">
        <v>3</v>
      </c>
      <c r="F123" s="62">
        <v>1.7</v>
      </c>
      <c r="G123" s="62">
        <v>1.1000000000000001</v>
      </c>
      <c r="H123" s="62">
        <v>1</v>
      </c>
      <c r="I123" s="71">
        <v>0.4</v>
      </c>
    </row>
    <row r="124" spans="1:9" s="13" customFormat="1" x14ac:dyDescent="0.3">
      <c r="A124" s="31">
        <v>2014</v>
      </c>
      <c r="B124" s="31"/>
      <c r="C124" s="61">
        <v>2</v>
      </c>
      <c r="D124" s="62">
        <v>3.5</v>
      </c>
      <c r="E124" s="62">
        <v>3.1</v>
      </c>
      <c r="F124" s="62">
        <v>1.9</v>
      </c>
      <c r="G124" s="62">
        <v>1.1000000000000001</v>
      </c>
      <c r="H124" s="62">
        <v>1.2</v>
      </c>
      <c r="I124" s="71">
        <v>0.4</v>
      </c>
    </row>
    <row r="125" spans="1:9" s="13" customFormat="1" x14ac:dyDescent="0.3">
      <c r="A125" s="31">
        <v>2016</v>
      </c>
      <c r="B125" s="31"/>
      <c r="C125" s="55">
        <v>2.2000000000000002</v>
      </c>
      <c r="D125" s="56">
        <v>3.6</v>
      </c>
      <c r="E125" s="56">
        <v>3.2</v>
      </c>
      <c r="F125" s="56">
        <v>2.2000000000000002</v>
      </c>
      <c r="G125" s="56">
        <v>1.6</v>
      </c>
      <c r="H125" s="56">
        <v>1.3</v>
      </c>
      <c r="I125" s="71">
        <v>0.5</v>
      </c>
    </row>
    <row r="126" spans="1:9" s="13" customFormat="1" x14ac:dyDescent="0.3">
      <c r="A126" s="31">
        <v>2018</v>
      </c>
      <c r="B126" s="31"/>
      <c r="C126" s="61">
        <v>2.2000000000000002</v>
      </c>
      <c r="D126" s="62">
        <v>4</v>
      </c>
      <c r="E126" s="62">
        <v>3.2</v>
      </c>
      <c r="F126" s="62">
        <v>2.1</v>
      </c>
      <c r="G126" s="62">
        <v>1.1000000000000001</v>
      </c>
      <c r="H126" s="62">
        <v>1.5</v>
      </c>
      <c r="I126" s="71">
        <v>0.4</v>
      </c>
    </row>
    <row r="127" spans="1:9" s="13" customFormat="1" x14ac:dyDescent="0.3">
      <c r="A127" s="31">
        <v>2020</v>
      </c>
      <c r="B127" s="31"/>
      <c r="C127" s="61">
        <v>2.5</v>
      </c>
      <c r="D127" s="62">
        <v>4.0999999999999996</v>
      </c>
      <c r="E127" s="62">
        <v>3.8</v>
      </c>
      <c r="F127" s="62">
        <v>2.5</v>
      </c>
      <c r="G127" s="62">
        <v>1.4</v>
      </c>
      <c r="H127" s="62">
        <v>1.6</v>
      </c>
      <c r="I127" s="71">
        <v>0.5</v>
      </c>
    </row>
    <row r="128" spans="1:9" s="13" customFormat="1" x14ac:dyDescent="0.3">
      <c r="A128" s="31">
        <v>2022</v>
      </c>
      <c r="B128" s="31"/>
      <c r="C128" s="61">
        <v>2.7</v>
      </c>
      <c r="D128" s="62">
        <v>4.4000000000000004</v>
      </c>
      <c r="E128" s="62">
        <v>4.4000000000000004</v>
      </c>
      <c r="F128" s="62">
        <v>2.6</v>
      </c>
      <c r="G128" s="62">
        <v>1.9</v>
      </c>
      <c r="H128" s="62">
        <v>1.9</v>
      </c>
      <c r="I128" s="71">
        <v>0.4</v>
      </c>
    </row>
    <row r="129" spans="1:9" x14ac:dyDescent="0.3">
      <c r="A129" s="9" t="s">
        <v>206</v>
      </c>
      <c r="B129" s="1" t="str">
        <f>VLOOKUP(A129,'6.16'!A:B,2,0)</f>
        <v>채소</v>
      </c>
      <c r="C129" s="61"/>
      <c r="D129" s="62"/>
      <c r="E129" s="62"/>
      <c r="F129" s="62"/>
      <c r="G129" s="62"/>
      <c r="H129" s="62"/>
      <c r="I129" s="87"/>
    </row>
    <row r="130" spans="1:9" s="13" customFormat="1" x14ac:dyDescent="0.3">
      <c r="A130" s="31">
        <v>2010</v>
      </c>
      <c r="B130" s="31"/>
      <c r="C130" s="61">
        <v>26.2</v>
      </c>
      <c r="D130" s="62">
        <v>28</v>
      </c>
      <c r="E130" s="62">
        <v>21.3</v>
      </c>
      <c r="F130" s="62">
        <v>21.9</v>
      </c>
      <c r="G130" s="62">
        <v>23.8</v>
      </c>
      <c r="H130" s="62">
        <v>33.9</v>
      </c>
      <c r="I130" s="71">
        <v>26.7</v>
      </c>
    </row>
    <row r="131" spans="1:9" s="13" customFormat="1" x14ac:dyDescent="0.3">
      <c r="A131" s="31">
        <v>2012</v>
      </c>
      <c r="B131" s="31"/>
      <c r="C131" s="61">
        <v>34.6</v>
      </c>
      <c r="D131" s="62">
        <v>38.6</v>
      </c>
      <c r="E131" s="62">
        <v>28.7</v>
      </c>
      <c r="F131" s="62">
        <v>30.1</v>
      </c>
      <c r="G131" s="62">
        <v>33.5</v>
      </c>
      <c r="H131" s="62">
        <v>42.1</v>
      </c>
      <c r="I131" s="71">
        <v>33.299999999999997</v>
      </c>
    </row>
    <row r="132" spans="1:9" s="13" customFormat="1" x14ac:dyDescent="0.3">
      <c r="A132" s="31">
        <v>2014</v>
      </c>
      <c r="B132" s="31"/>
      <c r="C132" s="61">
        <v>37.9</v>
      </c>
      <c r="D132" s="62">
        <v>41.4</v>
      </c>
      <c r="E132" s="62">
        <v>31.1</v>
      </c>
      <c r="F132" s="62">
        <v>32.299999999999997</v>
      </c>
      <c r="G132" s="62">
        <v>31.2</v>
      </c>
      <c r="H132" s="62">
        <v>49.4</v>
      </c>
      <c r="I132" s="71">
        <v>37.4</v>
      </c>
    </row>
    <row r="133" spans="1:9" s="13" customFormat="1" x14ac:dyDescent="0.3">
      <c r="A133" s="31">
        <v>2016</v>
      </c>
      <c r="B133" s="31"/>
      <c r="C133" s="55">
        <v>43.9</v>
      </c>
      <c r="D133" s="56">
        <v>47.9</v>
      </c>
      <c r="E133" s="56">
        <v>36</v>
      </c>
      <c r="F133" s="56">
        <v>35.700000000000003</v>
      </c>
      <c r="G133" s="56">
        <v>37.4</v>
      </c>
      <c r="H133" s="56">
        <v>60.1</v>
      </c>
      <c r="I133" s="71">
        <v>43.1</v>
      </c>
    </row>
    <row r="134" spans="1:9" s="13" customFormat="1" x14ac:dyDescent="0.3">
      <c r="A134" s="31">
        <v>2018</v>
      </c>
      <c r="B134" s="31"/>
      <c r="C134" s="61">
        <v>46.8</v>
      </c>
      <c r="D134" s="62">
        <v>50.5</v>
      </c>
      <c r="E134" s="62">
        <v>36.1</v>
      </c>
      <c r="F134" s="62">
        <v>36.4</v>
      </c>
      <c r="G134" s="62">
        <v>39.1</v>
      </c>
      <c r="H134" s="62">
        <v>69.3</v>
      </c>
      <c r="I134" s="71">
        <v>47.2</v>
      </c>
    </row>
    <row r="135" spans="1:9" s="13" customFormat="1" x14ac:dyDescent="0.3">
      <c r="A135" s="31">
        <v>2020</v>
      </c>
      <c r="B135" s="31"/>
      <c r="C135" s="61">
        <v>54.3</v>
      </c>
      <c r="D135" s="62">
        <v>55.8</v>
      </c>
      <c r="E135" s="62">
        <v>43.3</v>
      </c>
      <c r="F135" s="62">
        <v>42.4</v>
      </c>
      <c r="G135" s="62">
        <v>45.8</v>
      </c>
      <c r="H135" s="62">
        <v>75.7</v>
      </c>
      <c r="I135" s="71">
        <v>55.8</v>
      </c>
    </row>
    <row r="136" spans="1:9" s="13" customFormat="1" x14ac:dyDescent="0.3">
      <c r="A136" s="31">
        <v>2022</v>
      </c>
      <c r="B136" s="31"/>
      <c r="C136" s="61">
        <v>62.8</v>
      </c>
      <c r="D136" s="62">
        <v>64.8</v>
      </c>
      <c r="E136" s="62">
        <v>49.7</v>
      </c>
      <c r="F136" s="62">
        <v>54.8</v>
      </c>
      <c r="G136" s="62">
        <v>57.9</v>
      </c>
      <c r="H136" s="62">
        <v>82.3</v>
      </c>
      <c r="I136" s="71">
        <v>60.8</v>
      </c>
    </row>
    <row r="137" spans="1:9" x14ac:dyDescent="0.3">
      <c r="A137" s="9" t="s">
        <v>207</v>
      </c>
      <c r="B137" s="1" t="str">
        <f>VLOOKUP(A137,'6.16'!A:B,2,0)</f>
        <v>과일</v>
      </c>
      <c r="C137" s="61"/>
      <c r="D137" s="62"/>
      <c r="E137" s="62"/>
      <c r="F137" s="62"/>
      <c r="G137" s="62"/>
      <c r="H137" s="62"/>
      <c r="I137" s="87"/>
    </row>
    <row r="138" spans="1:9" s="13" customFormat="1" x14ac:dyDescent="0.3">
      <c r="A138" s="31">
        <v>2010</v>
      </c>
      <c r="B138" s="31"/>
      <c r="C138" s="61">
        <v>24.8</v>
      </c>
      <c r="D138" s="62">
        <v>35.799999999999997</v>
      </c>
      <c r="E138" s="62">
        <v>14.8</v>
      </c>
      <c r="F138" s="62">
        <v>18.3</v>
      </c>
      <c r="G138" s="62">
        <v>17.5</v>
      </c>
      <c r="H138" s="62">
        <v>35.4</v>
      </c>
      <c r="I138" s="71">
        <v>19.7</v>
      </c>
    </row>
    <row r="139" spans="1:9" s="13" customFormat="1" x14ac:dyDescent="0.3">
      <c r="A139" s="31">
        <v>2012</v>
      </c>
      <c r="B139" s="31"/>
      <c r="C139" s="61">
        <v>30.3</v>
      </c>
      <c r="D139" s="62">
        <v>42.9</v>
      </c>
      <c r="E139" s="62">
        <v>16.3</v>
      </c>
      <c r="F139" s="62">
        <v>23.1</v>
      </c>
      <c r="G139" s="62">
        <v>22.8</v>
      </c>
      <c r="H139" s="62">
        <v>44.4</v>
      </c>
      <c r="I139" s="71">
        <v>24.1</v>
      </c>
    </row>
    <row r="140" spans="1:9" s="13" customFormat="1" x14ac:dyDescent="0.3">
      <c r="A140" s="31">
        <v>2014</v>
      </c>
      <c r="B140" s="31"/>
      <c r="C140" s="61">
        <v>36.9</v>
      </c>
      <c r="D140" s="62">
        <v>51</v>
      </c>
      <c r="E140" s="62">
        <v>20.5</v>
      </c>
      <c r="F140" s="62">
        <v>29.2</v>
      </c>
      <c r="G140" s="62">
        <v>25.3</v>
      </c>
      <c r="H140" s="62">
        <v>51.8</v>
      </c>
      <c r="I140" s="71">
        <v>31.1</v>
      </c>
    </row>
    <row r="141" spans="1:9" s="13" customFormat="1" x14ac:dyDescent="0.3">
      <c r="A141" s="31">
        <v>2016</v>
      </c>
      <c r="B141" s="31"/>
      <c r="C141" s="55">
        <v>41.3</v>
      </c>
      <c r="D141" s="56">
        <v>55.5</v>
      </c>
      <c r="E141" s="56">
        <v>24.8</v>
      </c>
      <c r="F141" s="56">
        <v>31.3</v>
      </c>
      <c r="G141" s="56">
        <v>28.6</v>
      </c>
      <c r="H141" s="56">
        <v>62.8</v>
      </c>
      <c r="I141" s="71">
        <v>33.700000000000003</v>
      </c>
    </row>
    <row r="142" spans="1:9" s="13" customFormat="1" x14ac:dyDescent="0.3">
      <c r="A142" s="31">
        <v>2018</v>
      </c>
      <c r="B142" s="31"/>
      <c r="C142" s="61">
        <v>48.7</v>
      </c>
      <c r="D142" s="62">
        <v>66.099999999999994</v>
      </c>
      <c r="E142" s="62">
        <v>28.8</v>
      </c>
      <c r="F142" s="62">
        <v>37.9</v>
      </c>
      <c r="G142" s="62">
        <v>31.4</v>
      </c>
      <c r="H142" s="62">
        <v>73.400000000000006</v>
      </c>
      <c r="I142" s="71">
        <v>40.5</v>
      </c>
    </row>
    <row r="143" spans="1:9" s="13" customFormat="1" x14ac:dyDescent="0.3">
      <c r="A143" s="31">
        <v>2020</v>
      </c>
      <c r="B143" s="31"/>
      <c r="C143" s="61">
        <v>57</v>
      </c>
      <c r="D143" s="62">
        <v>71.3</v>
      </c>
      <c r="E143" s="62">
        <v>33</v>
      </c>
      <c r="F143" s="62">
        <v>45.2</v>
      </c>
      <c r="G143" s="62">
        <v>36.6</v>
      </c>
      <c r="H143" s="62">
        <v>85.8</v>
      </c>
      <c r="I143" s="71">
        <v>46.7</v>
      </c>
    </row>
    <row r="144" spans="1:9" s="13" customFormat="1" x14ac:dyDescent="0.3">
      <c r="A144" s="31">
        <v>2022</v>
      </c>
      <c r="B144" s="31"/>
      <c r="C144" s="61">
        <v>64.7</v>
      </c>
      <c r="D144" s="62">
        <v>84.3</v>
      </c>
      <c r="E144" s="62">
        <v>39.1</v>
      </c>
      <c r="F144" s="62">
        <v>54.6</v>
      </c>
      <c r="G144" s="62">
        <v>44.6</v>
      </c>
      <c r="H144" s="62">
        <v>89.3</v>
      </c>
      <c r="I144" s="71">
        <v>49.7</v>
      </c>
    </row>
    <row r="145" spans="1:9" x14ac:dyDescent="0.3">
      <c r="A145" s="9" t="s">
        <v>208</v>
      </c>
      <c r="B145" s="1" t="str">
        <f>VLOOKUP(A145,'6.16'!A:B,2,0)</f>
        <v>외식</v>
      </c>
      <c r="C145" s="61"/>
      <c r="D145" s="62"/>
      <c r="E145" s="62"/>
      <c r="F145" s="62"/>
      <c r="G145" s="62"/>
      <c r="H145" s="62"/>
      <c r="I145" s="87"/>
    </row>
    <row r="146" spans="1:9" s="13" customFormat="1" x14ac:dyDescent="0.3">
      <c r="A146" s="31">
        <v>2010</v>
      </c>
      <c r="B146" s="31"/>
      <c r="C146" s="61">
        <v>119.8</v>
      </c>
      <c r="D146" s="62">
        <v>136</v>
      </c>
      <c r="E146" s="62">
        <v>54.8</v>
      </c>
      <c r="F146" s="62">
        <v>105.2</v>
      </c>
      <c r="G146" s="62">
        <v>91.8</v>
      </c>
      <c r="H146" s="62">
        <v>222.4</v>
      </c>
      <c r="I146" s="71">
        <v>88.1</v>
      </c>
    </row>
    <row r="147" spans="1:9" s="13" customFormat="1" x14ac:dyDescent="0.3">
      <c r="A147" s="31">
        <v>2012</v>
      </c>
      <c r="B147" s="31"/>
      <c r="C147" s="61">
        <v>187</v>
      </c>
      <c r="D147" s="62">
        <v>198.8</v>
      </c>
      <c r="E147" s="62">
        <v>93.7</v>
      </c>
      <c r="F147" s="62">
        <v>182.1</v>
      </c>
      <c r="G147" s="62">
        <v>145.9</v>
      </c>
      <c r="H147" s="62">
        <v>326.10000000000002</v>
      </c>
      <c r="I147" s="71">
        <v>142.9</v>
      </c>
    </row>
    <row r="148" spans="1:9" s="13" customFormat="1" x14ac:dyDescent="0.3">
      <c r="A148" s="31">
        <v>2014</v>
      </c>
      <c r="B148" s="31"/>
      <c r="C148" s="61">
        <v>203</v>
      </c>
      <c r="D148" s="62">
        <v>226.1</v>
      </c>
      <c r="E148" s="62">
        <v>100.3</v>
      </c>
      <c r="F148" s="62">
        <v>196.9</v>
      </c>
      <c r="G148" s="62">
        <v>173</v>
      </c>
      <c r="H148" s="62">
        <v>329.9</v>
      </c>
      <c r="I148" s="71">
        <v>158.80000000000001</v>
      </c>
    </row>
    <row r="149" spans="1:9" s="13" customFormat="1" x14ac:dyDescent="0.3">
      <c r="A149" s="31">
        <v>2016</v>
      </c>
      <c r="B149" s="31"/>
      <c r="C149" s="55">
        <v>243.6</v>
      </c>
      <c r="D149" s="56">
        <v>245.2</v>
      </c>
      <c r="E149" s="56">
        <v>106.3</v>
      </c>
      <c r="F149" s="56">
        <v>215.1</v>
      </c>
      <c r="G149" s="56">
        <v>174.1</v>
      </c>
      <c r="H149" s="56">
        <v>489.6</v>
      </c>
      <c r="I149" s="71">
        <v>191</v>
      </c>
    </row>
    <row r="150" spans="1:9" s="13" customFormat="1" x14ac:dyDescent="0.3">
      <c r="A150" s="31">
        <v>2018</v>
      </c>
      <c r="B150" s="31"/>
      <c r="C150" s="61">
        <v>283</v>
      </c>
      <c r="D150" s="62">
        <v>313.5</v>
      </c>
      <c r="E150" s="62">
        <v>130.19999999999999</v>
      </c>
      <c r="F150" s="62">
        <v>250</v>
      </c>
      <c r="G150" s="62">
        <v>216.1</v>
      </c>
      <c r="H150" s="62">
        <v>514.70000000000005</v>
      </c>
      <c r="I150" s="71">
        <v>229.3</v>
      </c>
    </row>
    <row r="151" spans="1:9" s="13" customFormat="1" x14ac:dyDescent="0.3">
      <c r="A151" s="31">
        <v>2020</v>
      </c>
      <c r="B151" s="31"/>
      <c r="C151" s="61">
        <v>334.6</v>
      </c>
      <c r="D151" s="62">
        <v>309.8</v>
      </c>
      <c r="E151" s="62">
        <v>124.8</v>
      </c>
      <c r="F151" s="62">
        <v>331.6</v>
      </c>
      <c r="G151" s="62">
        <v>215.8</v>
      </c>
      <c r="H151" s="62">
        <v>641.6</v>
      </c>
      <c r="I151" s="71">
        <v>259</v>
      </c>
    </row>
    <row r="152" spans="1:9" s="13" customFormat="1" x14ac:dyDescent="0.3">
      <c r="A152" s="31">
        <v>2022</v>
      </c>
      <c r="B152" s="31"/>
      <c r="C152" s="61">
        <v>238</v>
      </c>
      <c r="D152" s="62">
        <v>322.7</v>
      </c>
      <c r="E152" s="62">
        <v>74.3</v>
      </c>
      <c r="F152" s="62">
        <v>215.7</v>
      </c>
      <c r="G152" s="62">
        <v>139.1</v>
      </c>
      <c r="H152" s="62">
        <v>355.1</v>
      </c>
      <c r="I152" s="71">
        <v>181.9</v>
      </c>
    </row>
    <row r="153" spans="1:9" x14ac:dyDescent="0.3">
      <c r="A153" s="9" t="s">
        <v>173</v>
      </c>
      <c r="B153" s="1" t="str">
        <f>VLOOKUP(A153,'6.16'!A:B,2,0)</f>
        <v>기타</v>
      </c>
      <c r="C153" s="61"/>
      <c r="D153" s="62"/>
      <c r="E153" s="62"/>
      <c r="F153" s="62"/>
      <c r="G153" s="62"/>
      <c r="H153" s="62"/>
      <c r="I153" s="87"/>
    </row>
    <row r="154" spans="1:9" s="13" customFormat="1" x14ac:dyDescent="0.3">
      <c r="A154" s="31">
        <v>2010</v>
      </c>
      <c r="B154" s="31"/>
      <c r="C154" s="61">
        <v>30.2</v>
      </c>
      <c r="D154" s="62">
        <v>38.1</v>
      </c>
      <c r="E154" s="62">
        <v>19.3</v>
      </c>
      <c r="F154" s="62">
        <v>26.4</v>
      </c>
      <c r="G154" s="62">
        <v>22.2</v>
      </c>
      <c r="H154" s="62">
        <v>37.200000000000003</v>
      </c>
      <c r="I154" s="71">
        <v>29.1</v>
      </c>
    </row>
    <row r="155" spans="1:9" s="13" customFormat="1" x14ac:dyDescent="0.3">
      <c r="A155" s="31">
        <v>2012</v>
      </c>
      <c r="B155" s="31"/>
      <c r="C155" s="61">
        <v>36</v>
      </c>
      <c r="D155" s="62">
        <v>44.8</v>
      </c>
      <c r="E155" s="62">
        <v>23.2</v>
      </c>
      <c r="F155" s="62">
        <v>32.799999999999997</v>
      </c>
      <c r="G155" s="62">
        <v>30.8</v>
      </c>
      <c r="H155" s="62">
        <v>43.1</v>
      </c>
      <c r="I155" s="71">
        <v>33.9</v>
      </c>
    </row>
    <row r="156" spans="1:9" s="13" customFormat="1" x14ac:dyDescent="0.3">
      <c r="A156" s="31">
        <v>2014</v>
      </c>
      <c r="B156" s="31"/>
      <c r="C156" s="61">
        <v>42.1</v>
      </c>
      <c r="D156" s="62">
        <v>52.6</v>
      </c>
      <c r="E156" s="62">
        <v>23.8</v>
      </c>
      <c r="F156" s="62">
        <v>39.700000000000003</v>
      </c>
      <c r="G156" s="62">
        <v>32.1</v>
      </c>
      <c r="H156" s="62">
        <v>55.4</v>
      </c>
      <c r="I156" s="71">
        <v>36.9</v>
      </c>
    </row>
    <row r="157" spans="1:9" s="13" customFormat="1" x14ac:dyDescent="0.3">
      <c r="A157" s="31">
        <v>2016</v>
      </c>
      <c r="B157" s="31"/>
      <c r="C157" s="61">
        <v>47.3</v>
      </c>
      <c r="D157" s="62">
        <v>58.2</v>
      </c>
      <c r="E157" s="62">
        <v>28</v>
      </c>
      <c r="F157" s="62">
        <v>40.6</v>
      </c>
      <c r="G157" s="62">
        <v>33.799999999999997</v>
      </c>
      <c r="H157" s="62">
        <v>67.8</v>
      </c>
      <c r="I157" s="71">
        <v>43.1</v>
      </c>
    </row>
    <row r="158" spans="1:9" s="13" customFormat="1" x14ac:dyDescent="0.3">
      <c r="A158" s="31">
        <v>2018</v>
      </c>
      <c r="B158" s="31"/>
      <c r="C158" s="61">
        <v>53.8</v>
      </c>
      <c r="D158" s="62">
        <v>66.099999999999994</v>
      </c>
      <c r="E158" s="62">
        <v>27.6</v>
      </c>
      <c r="F158" s="62">
        <v>47.4</v>
      </c>
      <c r="G158" s="62">
        <v>34.1</v>
      </c>
      <c r="H158" s="62">
        <v>83.5</v>
      </c>
      <c r="I158" s="71">
        <v>48.5</v>
      </c>
    </row>
    <row r="159" spans="1:9" s="13" customFormat="1" x14ac:dyDescent="0.3">
      <c r="A159" s="31">
        <v>2020</v>
      </c>
      <c r="B159" s="31"/>
      <c r="C159" s="61">
        <v>66</v>
      </c>
      <c r="D159" s="62">
        <v>68.900000000000006</v>
      </c>
      <c r="E159" s="62">
        <v>34.6</v>
      </c>
      <c r="F159" s="62">
        <v>59.2</v>
      </c>
      <c r="G159" s="62">
        <v>39.200000000000003</v>
      </c>
      <c r="H159" s="62">
        <v>110.2</v>
      </c>
      <c r="I159" s="71">
        <v>57.9</v>
      </c>
    </row>
    <row r="160" spans="1:9" s="13" customFormat="1" ht="17.25" thickBot="1" x14ac:dyDescent="0.35">
      <c r="A160" s="31">
        <v>2022</v>
      </c>
      <c r="B160" s="31"/>
      <c r="C160" s="58">
        <v>67.7</v>
      </c>
      <c r="D160" s="59">
        <v>85.8</v>
      </c>
      <c r="E160" s="59">
        <v>33</v>
      </c>
      <c r="F160" s="59">
        <v>61</v>
      </c>
      <c r="G160" s="59">
        <v>45</v>
      </c>
      <c r="H160" s="59">
        <v>87.1</v>
      </c>
      <c r="I160" s="72">
        <v>64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82"/>
  <sheetViews>
    <sheetView showGridLines="0" zoomScaleNormal="100" workbookViewId="0"/>
  </sheetViews>
  <sheetFormatPr defaultRowHeight="16.5" x14ac:dyDescent="0.3"/>
  <cols>
    <col min="1" max="2" width="15.625" customWidth="1"/>
    <col min="3" max="3" width="10.625" style="89" customWidth="1"/>
    <col min="4" max="8" width="11.625" style="89" customWidth="1"/>
    <col min="9" max="9" width="11.125" bestFit="1" customWidth="1"/>
  </cols>
  <sheetData>
    <row r="1" spans="1:8" s="4" customFormat="1" ht="26.25" x14ac:dyDescent="0.3">
      <c r="A1" s="7" t="s">
        <v>121</v>
      </c>
      <c r="B1" s="7"/>
      <c r="C1" s="88"/>
      <c r="D1" s="88"/>
      <c r="E1" s="88"/>
      <c r="F1" s="88"/>
      <c r="G1" s="88"/>
      <c r="H1" s="88"/>
    </row>
    <row r="2" spans="1:8" s="4" customFormat="1" ht="26.25" x14ac:dyDescent="0.3">
      <c r="A2" s="7" t="str">
        <f>VLOOKUP(A1,Index!B:C,2,0)</f>
        <v>소득분위별, 도시·시골별, 지방별, 가구주의 성별 및 가구주의 민족별 교육 관련 지출 비율</v>
      </c>
      <c r="B2" s="7"/>
      <c r="C2" s="88"/>
      <c r="D2" s="88"/>
      <c r="E2" s="88"/>
      <c r="F2" s="88"/>
      <c r="G2" s="88"/>
      <c r="H2" s="88"/>
    </row>
    <row r="4" spans="1:8" x14ac:dyDescent="0.3">
      <c r="A4" t="s">
        <v>25</v>
      </c>
    </row>
    <row r="5" spans="1:8" x14ac:dyDescent="0.3">
      <c r="A5" t="str">
        <f>IFERROR(HLOOKUP(A4,'6.1'!4:5,2,0),HLOOKUP(A4,'6.3'!4:5,2,0))</f>
        <v>경상가격, 단위: %</v>
      </c>
    </row>
    <row r="7" spans="1:8" s="32" customFormat="1" ht="12" x14ac:dyDescent="0.3">
      <c r="C7" s="90" t="s">
        <v>73</v>
      </c>
      <c r="D7" s="91" t="s">
        <v>45</v>
      </c>
      <c r="E7" s="91"/>
      <c r="F7" s="91"/>
      <c r="G7" s="91"/>
      <c r="H7" s="91"/>
    </row>
    <row r="8" spans="1:8" s="32" customFormat="1" ht="12" x14ac:dyDescent="0.3">
      <c r="C8" s="90"/>
      <c r="D8" s="90" t="s">
        <v>47</v>
      </c>
      <c r="E8" s="90" t="s">
        <v>48</v>
      </c>
      <c r="F8" s="90" t="s">
        <v>54</v>
      </c>
      <c r="G8" s="90" t="s">
        <v>58</v>
      </c>
      <c r="H8" s="90" t="s">
        <v>62</v>
      </c>
    </row>
    <row r="9" spans="1:8" s="15" customFormat="1" ht="24.95" customHeight="1" x14ac:dyDescent="0.3">
      <c r="C9" s="92" t="s">
        <v>75</v>
      </c>
      <c r="D9" s="93" t="s">
        <v>50</v>
      </c>
      <c r="E9" s="93"/>
      <c r="F9" s="93"/>
      <c r="G9" s="93"/>
      <c r="H9" s="93"/>
    </row>
    <row r="10" spans="1:8" s="15" customFormat="1" ht="24.95" customHeight="1" thickBot="1" x14ac:dyDescent="0.35">
      <c r="C10" s="94"/>
      <c r="D10" s="94" t="s">
        <v>51</v>
      </c>
      <c r="E10" s="94" t="s">
        <v>52</v>
      </c>
      <c r="F10" s="94" t="s">
        <v>56</v>
      </c>
      <c r="G10" s="94" t="s">
        <v>60</v>
      </c>
      <c r="H10" s="94" t="s">
        <v>64</v>
      </c>
    </row>
    <row r="11" spans="1:8" s="21" customFormat="1" x14ac:dyDescent="0.3">
      <c r="A11" s="8" t="s">
        <v>6</v>
      </c>
      <c r="B11" s="8" t="str">
        <f>VLOOKUP(A11,'6.6'!A:B,2,0)</f>
        <v>전국</v>
      </c>
      <c r="C11" s="95"/>
      <c r="D11" s="96"/>
      <c r="E11" s="96"/>
      <c r="F11" s="96"/>
      <c r="G11" s="96"/>
      <c r="H11" s="97"/>
    </row>
    <row r="12" spans="1:8" s="21" customFormat="1" x14ac:dyDescent="0.3">
      <c r="A12" s="30">
        <v>2010</v>
      </c>
      <c r="B12" s="30"/>
      <c r="C12" s="98">
        <v>6</v>
      </c>
      <c r="D12" s="99">
        <v>5.3</v>
      </c>
      <c r="E12" s="99">
        <v>5.6</v>
      </c>
      <c r="F12" s="99">
        <v>5.8</v>
      </c>
      <c r="G12" s="99">
        <v>5.9</v>
      </c>
      <c r="H12" s="100">
        <v>6.4</v>
      </c>
    </row>
    <row r="13" spans="1:8" s="21" customFormat="1" x14ac:dyDescent="0.3">
      <c r="A13" s="30">
        <v>2012</v>
      </c>
      <c r="B13" s="30"/>
      <c r="C13" s="98">
        <v>4.3</v>
      </c>
      <c r="D13" s="99">
        <v>3.6</v>
      </c>
      <c r="E13" s="99">
        <v>4.4000000000000004</v>
      </c>
      <c r="F13" s="99">
        <v>4.5999999999999996</v>
      </c>
      <c r="G13" s="99">
        <v>4.3</v>
      </c>
      <c r="H13" s="100">
        <v>4.3</v>
      </c>
    </row>
    <row r="14" spans="1:8" s="21" customFormat="1" x14ac:dyDescent="0.3">
      <c r="A14" s="30">
        <v>2014</v>
      </c>
      <c r="B14" s="30"/>
      <c r="C14" s="98">
        <v>5.4</v>
      </c>
      <c r="D14" s="99">
        <v>4.3</v>
      </c>
      <c r="E14" s="99">
        <v>5.7</v>
      </c>
      <c r="F14" s="99">
        <v>5.8</v>
      </c>
      <c r="G14" s="99">
        <v>5.6</v>
      </c>
      <c r="H14" s="100">
        <v>5.4</v>
      </c>
    </row>
    <row r="15" spans="1:8" s="21" customFormat="1" x14ac:dyDescent="0.3">
      <c r="A15" s="30">
        <v>2016</v>
      </c>
      <c r="B15" s="30"/>
      <c r="C15" s="98">
        <v>5.7</v>
      </c>
      <c r="D15" s="99">
        <v>3.9</v>
      </c>
      <c r="E15" s="99">
        <v>5.5</v>
      </c>
      <c r="F15" s="99">
        <v>5.6</v>
      </c>
      <c r="G15" s="99">
        <v>5.7</v>
      </c>
      <c r="H15" s="100">
        <v>6.1</v>
      </c>
    </row>
    <row r="16" spans="1:8" s="21" customFormat="1" x14ac:dyDescent="0.3">
      <c r="A16" s="30">
        <v>2018</v>
      </c>
      <c r="B16" s="30"/>
      <c r="C16" s="98">
        <v>6.1</v>
      </c>
      <c r="D16" s="99">
        <v>5.4</v>
      </c>
      <c r="E16" s="99">
        <v>6</v>
      </c>
      <c r="F16" s="99">
        <v>6.1</v>
      </c>
      <c r="G16" s="99">
        <v>6</v>
      </c>
      <c r="H16" s="100">
        <v>6.4</v>
      </c>
    </row>
    <row r="17" spans="1:8" s="21" customFormat="1" x14ac:dyDescent="0.3">
      <c r="A17" s="30">
        <v>2020</v>
      </c>
      <c r="B17" s="30"/>
      <c r="C17" s="98">
        <v>5.9</v>
      </c>
      <c r="D17" s="99">
        <v>4.5</v>
      </c>
      <c r="E17" s="99">
        <v>5.7</v>
      </c>
      <c r="F17" s="99">
        <v>5.9</v>
      </c>
      <c r="G17" s="99">
        <v>5.9</v>
      </c>
      <c r="H17" s="100">
        <v>6.3</v>
      </c>
    </row>
    <row r="18" spans="1:8" s="21" customFormat="1" x14ac:dyDescent="0.3">
      <c r="A18" s="30">
        <v>2022</v>
      </c>
      <c r="B18" s="30"/>
      <c r="C18" s="98">
        <v>6.2</v>
      </c>
      <c r="D18" s="99">
        <v>5.2</v>
      </c>
      <c r="E18" s="99">
        <v>6.7</v>
      </c>
      <c r="F18" s="99">
        <v>5.6</v>
      </c>
      <c r="G18" s="99">
        <v>5.8</v>
      </c>
      <c r="H18" s="100">
        <v>6.9</v>
      </c>
    </row>
    <row r="19" spans="1:8" x14ac:dyDescent="0.3">
      <c r="A19" s="8" t="s">
        <v>7</v>
      </c>
      <c r="B19" s="1"/>
      <c r="C19" s="98"/>
      <c r="D19" s="99"/>
      <c r="E19" s="99"/>
      <c r="F19" s="99"/>
      <c r="G19" s="99"/>
      <c r="H19" s="100"/>
    </row>
    <row r="20" spans="1:8" x14ac:dyDescent="0.3">
      <c r="A20" s="9" t="s">
        <v>8</v>
      </c>
      <c r="B20" s="1" t="str">
        <f>VLOOKUP(A20,'6.6'!A:B,2,0)</f>
        <v>도시</v>
      </c>
      <c r="C20" s="98"/>
      <c r="D20" s="99"/>
      <c r="E20" s="99"/>
      <c r="F20" s="99"/>
      <c r="G20" s="99"/>
      <c r="H20" s="100"/>
    </row>
    <row r="21" spans="1:8" s="13" customFormat="1" x14ac:dyDescent="0.3">
      <c r="A21" s="31">
        <v>2010</v>
      </c>
      <c r="B21" s="31"/>
      <c r="C21" s="101">
        <v>7</v>
      </c>
      <c r="D21" s="102">
        <v>6.2</v>
      </c>
      <c r="E21" s="102">
        <v>6.5</v>
      </c>
      <c r="F21" s="102">
        <v>6.6</v>
      </c>
      <c r="G21" s="102">
        <v>6</v>
      </c>
      <c r="H21" s="103">
        <v>8.1</v>
      </c>
    </row>
    <row r="22" spans="1:8" s="13" customFormat="1" x14ac:dyDescent="0.3">
      <c r="A22" s="31">
        <v>2012</v>
      </c>
      <c r="B22" s="31"/>
      <c r="C22" s="101">
        <v>4.7</v>
      </c>
      <c r="D22" s="102">
        <v>4.4000000000000004</v>
      </c>
      <c r="E22" s="102">
        <v>5.3</v>
      </c>
      <c r="F22" s="102">
        <v>4.7</v>
      </c>
      <c r="G22" s="102">
        <v>4.0999999999999996</v>
      </c>
      <c r="H22" s="103">
        <v>5.0999999999999996</v>
      </c>
    </row>
    <row r="23" spans="1:8" s="13" customFormat="1" x14ac:dyDescent="0.3">
      <c r="A23" s="31">
        <v>2014</v>
      </c>
      <c r="B23" s="31"/>
      <c r="C23" s="104">
        <v>6</v>
      </c>
      <c r="D23" s="105">
        <v>5.5</v>
      </c>
      <c r="E23" s="105">
        <v>5.7</v>
      </c>
      <c r="F23" s="105">
        <v>6.6</v>
      </c>
      <c r="G23" s="105">
        <v>5.8</v>
      </c>
      <c r="H23" s="106">
        <v>6.1</v>
      </c>
    </row>
    <row r="24" spans="1:8" s="13" customFormat="1" x14ac:dyDescent="0.3">
      <c r="A24" s="31">
        <v>2016</v>
      </c>
      <c r="B24" s="31"/>
      <c r="C24" s="104">
        <v>6.7</v>
      </c>
      <c r="D24" s="105">
        <v>5.7</v>
      </c>
      <c r="E24" s="105">
        <v>5.9</v>
      </c>
      <c r="F24" s="105">
        <v>6.3</v>
      </c>
      <c r="G24" s="105">
        <v>5.8</v>
      </c>
      <c r="H24" s="106">
        <v>7.8</v>
      </c>
    </row>
    <row r="25" spans="1:8" s="13" customFormat="1" x14ac:dyDescent="0.3">
      <c r="A25" s="31">
        <v>2018</v>
      </c>
      <c r="B25" s="31"/>
      <c r="C25" s="104">
        <v>7.2</v>
      </c>
      <c r="D25" s="105">
        <v>6</v>
      </c>
      <c r="E25" s="105">
        <v>7.9</v>
      </c>
      <c r="F25" s="105">
        <v>6.8</v>
      </c>
      <c r="G25" s="105">
        <v>7.1</v>
      </c>
      <c r="H25" s="106">
        <v>7.5</v>
      </c>
    </row>
    <row r="26" spans="1:8" s="13" customFormat="1" x14ac:dyDescent="0.3">
      <c r="A26" s="31">
        <v>2020</v>
      </c>
      <c r="B26" s="31"/>
      <c r="C26" s="104">
        <v>6.8</v>
      </c>
      <c r="D26" s="105">
        <v>5.9</v>
      </c>
      <c r="E26" s="105">
        <v>6.6</v>
      </c>
      <c r="F26" s="105">
        <v>6.7</v>
      </c>
      <c r="G26" s="105">
        <v>6.9</v>
      </c>
      <c r="H26" s="106">
        <v>7.1</v>
      </c>
    </row>
    <row r="27" spans="1:8" s="13" customFormat="1" x14ac:dyDescent="0.3">
      <c r="A27" s="31">
        <v>2022</v>
      </c>
      <c r="B27" s="31"/>
      <c r="C27" s="104">
        <v>7.6</v>
      </c>
      <c r="D27" s="105">
        <v>6.7</v>
      </c>
      <c r="E27" s="105">
        <v>7.7</v>
      </c>
      <c r="F27" s="105">
        <v>6.6</v>
      </c>
      <c r="G27" s="105">
        <v>7.8</v>
      </c>
      <c r="H27" s="106">
        <v>8.3000000000000007</v>
      </c>
    </row>
    <row r="28" spans="1:8" x14ac:dyDescent="0.3">
      <c r="A28" s="9" t="s">
        <v>9</v>
      </c>
      <c r="B28" s="1" t="str">
        <f>VLOOKUP(A28,'6.6'!A:B,2,0)</f>
        <v>시골</v>
      </c>
      <c r="C28" s="104"/>
      <c r="D28" s="105"/>
      <c r="E28" s="105"/>
      <c r="F28" s="105"/>
      <c r="G28" s="105"/>
      <c r="H28" s="106"/>
    </row>
    <row r="29" spans="1:8" s="13" customFormat="1" x14ac:dyDescent="0.3">
      <c r="A29" s="31">
        <v>2010</v>
      </c>
      <c r="B29" s="31"/>
      <c r="C29" s="104">
        <v>5.2</v>
      </c>
      <c r="D29" s="105">
        <v>4.7</v>
      </c>
      <c r="E29" s="105">
        <v>5.8</v>
      </c>
      <c r="F29" s="105">
        <v>5.2</v>
      </c>
      <c r="G29" s="105">
        <v>5.5</v>
      </c>
      <c r="H29" s="106">
        <v>4.9000000000000004</v>
      </c>
    </row>
    <row r="30" spans="1:8" s="13" customFormat="1" x14ac:dyDescent="0.3">
      <c r="A30" s="31">
        <v>2012</v>
      </c>
      <c r="B30" s="31"/>
      <c r="C30" s="104">
        <v>3.9</v>
      </c>
      <c r="D30" s="105">
        <v>2.9</v>
      </c>
      <c r="E30" s="105">
        <v>4.2</v>
      </c>
      <c r="F30" s="105">
        <v>4.4000000000000004</v>
      </c>
      <c r="G30" s="105">
        <v>4.5</v>
      </c>
      <c r="H30" s="106">
        <v>3.5</v>
      </c>
    </row>
    <row r="31" spans="1:8" s="13" customFormat="1" x14ac:dyDescent="0.3">
      <c r="A31" s="31">
        <v>2014</v>
      </c>
      <c r="B31" s="31"/>
      <c r="C31" s="101">
        <v>5</v>
      </c>
      <c r="D31" s="102">
        <v>4</v>
      </c>
      <c r="E31" s="102">
        <v>5.2</v>
      </c>
      <c r="F31" s="102">
        <v>5.9</v>
      </c>
      <c r="G31" s="102">
        <v>5.3</v>
      </c>
      <c r="H31" s="103">
        <v>4.4000000000000004</v>
      </c>
    </row>
    <row r="32" spans="1:8" s="13" customFormat="1" x14ac:dyDescent="0.3">
      <c r="A32" s="31">
        <v>2016</v>
      </c>
      <c r="B32" s="31"/>
      <c r="C32" s="104">
        <v>4.9000000000000004</v>
      </c>
      <c r="D32" s="105">
        <v>4.0999999999999996</v>
      </c>
      <c r="E32" s="105">
        <v>4.8</v>
      </c>
      <c r="F32" s="105">
        <v>5.5</v>
      </c>
      <c r="G32" s="105">
        <v>5.5</v>
      </c>
      <c r="H32" s="106">
        <v>4.3</v>
      </c>
    </row>
    <row r="33" spans="1:8" s="13" customFormat="1" x14ac:dyDescent="0.3">
      <c r="A33" s="31">
        <v>2018</v>
      </c>
      <c r="B33" s="31"/>
      <c r="C33" s="104">
        <v>5.2</v>
      </c>
      <c r="D33" s="105">
        <v>5.0999999999999996</v>
      </c>
      <c r="E33" s="105">
        <v>5.8</v>
      </c>
      <c r="F33" s="105">
        <v>5.6</v>
      </c>
      <c r="G33" s="105">
        <v>5.4</v>
      </c>
      <c r="H33" s="106">
        <v>4.5999999999999996</v>
      </c>
    </row>
    <row r="34" spans="1:8" s="13" customFormat="1" x14ac:dyDescent="0.3">
      <c r="A34" s="31">
        <v>2020</v>
      </c>
      <c r="B34" s="31"/>
      <c r="C34" s="104">
        <v>5.0999999999999996</v>
      </c>
      <c r="D34" s="105">
        <v>4.7</v>
      </c>
      <c r="E34" s="105">
        <v>6.2</v>
      </c>
      <c r="F34" s="105">
        <v>4.9000000000000004</v>
      </c>
      <c r="G34" s="105">
        <v>5</v>
      </c>
      <c r="H34" s="106">
        <v>4.8</v>
      </c>
    </row>
    <row r="35" spans="1:8" s="13" customFormat="1" x14ac:dyDescent="0.3">
      <c r="A35" s="31">
        <v>2022</v>
      </c>
      <c r="B35" s="31"/>
      <c r="C35" s="104"/>
      <c r="D35" s="105"/>
      <c r="E35" s="105"/>
      <c r="F35" s="105"/>
      <c r="G35" s="105"/>
      <c r="H35" s="106"/>
    </row>
    <row r="36" spans="1:8" x14ac:dyDescent="0.3">
      <c r="A36" s="8" t="s">
        <v>10</v>
      </c>
      <c r="B36" s="8" t="str">
        <f>VLOOKUP(A36,'6.6'!A:B,2,0)</f>
        <v>6개 지방</v>
      </c>
      <c r="C36" s="104"/>
      <c r="D36" s="105"/>
      <c r="E36" s="105"/>
      <c r="F36" s="105"/>
      <c r="G36" s="105"/>
      <c r="H36" s="106"/>
    </row>
    <row r="37" spans="1:8" x14ac:dyDescent="0.3">
      <c r="A37" s="14" t="s">
        <v>11</v>
      </c>
      <c r="B37" s="1"/>
      <c r="C37" s="104">
        <v>6.1</v>
      </c>
      <c r="D37" s="105">
        <v>7.5</v>
      </c>
      <c r="E37" s="105">
        <v>6.9</v>
      </c>
      <c r="F37" s="105">
        <v>6.4</v>
      </c>
      <c r="G37" s="105">
        <v>6</v>
      </c>
      <c r="H37" s="106">
        <v>5.3</v>
      </c>
    </row>
    <row r="38" spans="1:8" s="13" customFormat="1" x14ac:dyDescent="0.3">
      <c r="A38" s="31">
        <v>2010</v>
      </c>
      <c r="B38" s="31"/>
      <c r="C38" s="104">
        <v>4.4000000000000004</v>
      </c>
      <c r="D38" s="105">
        <v>4.7</v>
      </c>
      <c r="E38" s="105">
        <v>5.7</v>
      </c>
      <c r="F38" s="105">
        <v>5</v>
      </c>
      <c r="G38" s="105">
        <v>3.2</v>
      </c>
      <c r="H38" s="106">
        <v>4.2</v>
      </c>
    </row>
    <row r="39" spans="1:8" s="13" customFormat="1" x14ac:dyDescent="0.3">
      <c r="A39" s="31">
        <v>2012</v>
      </c>
      <c r="B39" s="31"/>
      <c r="C39" s="104">
        <v>6</v>
      </c>
      <c r="D39" s="105">
        <v>7.3</v>
      </c>
      <c r="E39" s="105">
        <v>7.3</v>
      </c>
      <c r="F39" s="105">
        <v>6.4</v>
      </c>
      <c r="G39" s="105">
        <v>6</v>
      </c>
      <c r="H39" s="106">
        <v>4.9000000000000004</v>
      </c>
    </row>
    <row r="40" spans="1:8" s="13" customFormat="1" x14ac:dyDescent="0.3">
      <c r="A40" s="31">
        <v>2014</v>
      </c>
      <c r="B40" s="31"/>
      <c r="C40" s="104">
        <v>6.6</v>
      </c>
      <c r="D40" s="105">
        <v>6.4</v>
      </c>
      <c r="E40" s="105">
        <v>7</v>
      </c>
      <c r="F40" s="105">
        <v>7.3</v>
      </c>
      <c r="G40" s="105">
        <v>6.4</v>
      </c>
      <c r="H40" s="106">
        <v>6.3</v>
      </c>
    </row>
    <row r="41" spans="1:8" s="13" customFormat="1" x14ac:dyDescent="0.3">
      <c r="A41" s="31">
        <v>2016</v>
      </c>
      <c r="B41" s="31"/>
      <c r="C41" s="101">
        <v>7.3</v>
      </c>
      <c r="D41" s="102">
        <v>7.2</v>
      </c>
      <c r="E41" s="102">
        <v>7.6</v>
      </c>
      <c r="F41" s="102">
        <v>6.6</v>
      </c>
      <c r="G41" s="102">
        <v>7.2</v>
      </c>
      <c r="H41" s="103">
        <v>7.6</v>
      </c>
    </row>
    <row r="42" spans="1:8" s="13" customFormat="1" x14ac:dyDescent="0.3">
      <c r="A42" s="31">
        <v>2018</v>
      </c>
      <c r="B42" s="31"/>
      <c r="C42" s="101">
        <v>7.5</v>
      </c>
      <c r="D42" s="102">
        <v>6.9</v>
      </c>
      <c r="E42" s="102">
        <v>7.6</v>
      </c>
      <c r="F42" s="102">
        <v>6.8</v>
      </c>
      <c r="G42" s="102">
        <v>6.4</v>
      </c>
      <c r="H42" s="103">
        <v>8.6999999999999993</v>
      </c>
    </row>
    <row r="43" spans="1:8" s="13" customFormat="1" x14ac:dyDescent="0.3">
      <c r="A43" s="31">
        <v>2020</v>
      </c>
      <c r="B43" s="31"/>
      <c r="C43" s="104">
        <v>6.7</v>
      </c>
      <c r="D43" s="105">
        <v>8</v>
      </c>
      <c r="E43" s="105">
        <v>7.8</v>
      </c>
      <c r="F43" s="105">
        <v>4.8</v>
      </c>
      <c r="G43" s="105">
        <v>7</v>
      </c>
      <c r="H43" s="106">
        <v>6.7</v>
      </c>
    </row>
    <row r="44" spans="1:8" s="13" customFormat="1" x14ac:dyDescent="0.3">
      <c r="A44" s="31">
        <v>2022</v>
      </c>
      <c r="B44" s="31"/>
      <c r="C44" s="104"/>
      <c r="D44" s="105"/>
      <c r="E44" s="105"/>
      <c r="F44" s="105"/>
      <c r="G44" s="105"/>
      <c r="H44" s="106"/>
    </row>
    <row r="45" spans="1:8" x14ac:dyDescent="0.3">
      <c r="A45" s="14" t="s">
        <v>12</v>
      </c>
      <c r="B45" s="1"/>
      <c r="C45" s="104">
        <v>4.3</v>
      </c>
      <c r="D45" s="105">
        <v>3.1</v>
      </c>
      <c r="E45" s="105">
        <v>3.6</v>
      </c>
      <c r="F45" s="105">
        <v>3.7</v>
      </c>
      <c r="G45" s="105">
        <v>4.9000000000000004</v>
      </c>
      <c r="H45" s="106">
        <v>4.7</v>
      </c>
    </row>
    <row r="46" spans="1:8" s="13" customFormat="1" x14ac:dyDescent="0.3">
      <c r="A46" s="31">
        <v>2010</v>
      </c>
      <c r="B46" s="31"/>
      <c r="C46" s="104">
        <v>3.1</v>
      </c>
      <c r="D46" s="105">
        <v>1.6</v>
      </c>
      <c r="E46" s="105">
        <v>3</v>
      </c>
      <c r="F46" s="105">
        <v>3</v>
      </c>
      <c r="G46" s="105">
        <v>2.9</v>
      </c>
      <c r="H46" s="106">
        <v>3.5</v>
      </c>
    </row>
    <row r="47" spans="1:8" s="13" customFormat="1" x14ac:dyDescent="0.3">
      <c r="A47" s="31">
        <v>2012</v>
      </c>
      <c r="B47" s="31"/>
      <c r="C47" s="104">
        <v>3.8</v>
      </c>
      <c r="D47" s="105">
        <v>3.3</v>
      </c>
      <c r="E47" s="105">
        <v>2.9</v>
      </c>
      <c r="F47" s="105">
        <v>4.5</v>
      </c>
      <c r="G47" s="105">
        <v>5.2</v>
      </c>
      <c r="H47" s="106">
        <v>3.1</v>
      </c>
    </row>
    <row r="48" spans="1:8" s="13" customFormat="1" x14ac:dyDescent="0.3">
      <c r="A48" s="31">
        <v>2014</v>
      </c>
      <c r="B48" s="31"/>
      <c r="C48" s="104">
        <v>3.8</v>
      </c>
      <c r="D48" s="105">
        <v>2.7</v>
      </c>
      <c r="E48" s="105">
        <v>2.8</v>
      </c>
      <c r="F48" s="105">
        <v>3.8</v>
      </c>
      <c r="G48" s="105">
        <v>4.3</v>
      </c>
      <c r="H48" s="106">
        <v>4</v>
      </c>
    </row>
    <row r="49" spans="1:8" s="13" customFormat="1" x14ac:dyDescent="0.3">
      <c r="A49" s="31">
        <v>2016</v>
      </c>
      <c r="B49" s="31"/>
      <c r="C49" s="104">
        <v>4.5</v>
      </c>
      <c r="D49" s="105">
        <v>3</v>
      </c>
      <c r="E49" s="105">
        <v>7.9</v>
      </c>
      <c r="F49" s="105">
        <v>3.9</v>
      </c>
      <c r="G49" s="105">
        <v>4.4000000000000004</v>
      </c>
      <c r="H49" s="106">
        <v>4.0999999999999996</v>
      </c>
    </row>
    <row r="50" spans="1:8" s="13" customFormat="1" x14ac:dyDescent="0.3">
      <c r="A50" s="31">
        <v>2018</v>
      </c>
      <c r="B50" s="31"/>
      <c r="C50" s="104">
        <v>3.8</v>
      </c>
      <c r="D50" s="105">
        <v>3.1</v>
      </c>
      <c r="E50" s="105">
        <v>2.7</v>
      </c>
      <c r="F50" s="105">
        <v>3.8</v>
      </c>
      <c r="G50" s="105">
        <v>3.6</v>
      </c>
      <c r="H50" s="106">
        <v>4.5</v>
      </c>
    </row>
    <row r="51" spans="1:8" s="13" customFormat="1" x14ac:dyDescent="0.3">
      <c r="A51" s="31">
        <v>2020</v>
      </c>
      <c r="B51" s="31"/>
      <c r="C51" s="101">
        <v>4.9000000000000004</v>
      </c>
      <c r="D51" s="102">
        <v>3.1</v>
      </c>
      <c r="E51" s="102">
        <v>3.7</v>
      </c>
      <c r="F51" s="102">
        <v>6.6</v>
      </c>
      <c r="G51" s="102">
        <v>4.9000000000000004</v>
      </c>
      <c r="H51" s="103">
        <v>4.8</v>
      </c>
    </row>
    <row r="52" spans="1:8" s="13" customFormat="1" x14ac:dyDescent="0.3">
      <c r="A52" s="31">
        <v>2022</v>
      </c>
      <c r="B52" s="31"/>
      <c r="C52" s="104"/>
      <c r="D52" s="105"/>
      <c r="E52" s="105"/>
      <c r="F52" s="105"/>
      <c r="G52" s="105"/>
      <c r="H52" s="106"/>
    </row>
    <row r="53" spans="1:8" x14ac:dyDescent="0.3">
      <c r="A53" s="14" t="s">
        <v>13</v>
      </c>
      <c r="B53" s="1"/>
      <c r="C53" s="104">
        <v>6.6</v>
      </c>
      <c r="D53" s="105">
        <v>6.2</v>
      </c>
      <c r="E53" s="105">
        <v>7</v>
      </c>
      <c r="F53" s="105">
        <v>6.6</v>
      </c>
      <c r="G53" s="105">
        <v>6.6</v>
      </c>
      <c r="H53" s="106">
        <v>6.6</v>
      </c>
    </row>
    <row r="54" spans="1:8" s="13" customFormat="1" x14ac:dyDescent="0.3">
      <c r="A54" s="31">
        <v>2010</v>
      </c>
      <c r="B54" s="31"/>
      <c r="C54" s="104">
        <v>4.9000000000000004</v>
      </c>
      <c r="D54" s="105">
        <v>3.6</v>
      </c>
      <c r="E54" s="105">
        <v>5.6</v>
      </c>
      <c r="F54" s="105">
        <v>5.4</v>
      </c>
      <c r="G54" s="105">
        <v>5.0999999999999996</v>
      </c>
      <c r="H54" s="106">
        <v>4.7</v>
      </c>
    </row>
    <row r="55" spans="1:8" s="13" customFormat="1" x14ac:dyDescent="0.3">
      <c r="A55" s="31">
        <v>2012</v>
      </c>
      <c r="B55" s="31"/>
      <c r="C55" s="104">
        <v>6.1</v>
      </c>
      <c r="D55" s="105">
        <v>4.5999999999999996</v>
      </c>
      <c r="E55" s="105">
        <v>6.1</v>
      </c>
      <c r="F55" s="105">
        <v>6.1</v>
      </c>
      <c r="G55" s="105">
        <v>5.7</v>
      </c>
      <c r="H55" s="106">
        <v>6.7</v>
      </c>
    </row>
    <row r="56" spans="1:8" s="13" customFormat="1" x14ac:dyDescent="0.3">
      <c r="A56" s="31">
        <v>2014</v>
      </c>
      <c r="B56" s="31"/>
      <c r="C56" s="104">
        <v>5.7</v>
      </c>
      <c r="D56" s="105">
        <v>5.3</v>
      </c>
      <c r="E56" s="105">
        <v>6.7</v>
      </c>
      <c r="F56" s="105">
        <v>5.6</v>
      </c>
      <c r="G56" s="105">
        <v>5.7</v>
      </c>
      <c r="H56" s="106">
        <v>5.4</v>
      </c>
    </row>
    <row r="57" spans="1:8" s="13" customFormat="1" x14ac:dyDescent="0.3">
      <c r="A57" s="31">
        <v>2016</v>
      </c>
      <c r="B57" s="31"/>
      <c r="C57" s="104">
        <v>5.6</v>
      </c>
      <c r="D57" s="105">
        <v>4.7</v>
      </c>
      <c r="E57" s="105">
        <v>6.4</v>
      </c>
      <c r="F57" s="105">
        <v>6.2</v>
      </c>
      <c r="G57" s="105">
        <v>5.4</v>
      </c>
      <c r="H57" s="106">
        <v>5.3</v>
      </c>
    </row>
    <row r="58" spans="1:8" s="13" customFormat="1" x14ac:dyDescent="0.3">
      <c r="A58" s="31">
        <v>2018</v>
      </c>
      <c r="B58" s="31"/>
      <c r="C58" s="104">
        <v>5.5</v>
      </c>
      <c r="D58" s="105">
        <v>6.2</v>
      </c>
      <c r="E58" s="105">
        <v>5.5</v>
      </c>
      <c r="F58" s="105">
        <v>5.2</v>
      </c>
      <c r="G58" s="105">
        <v>5.6</v>
      </c>
      <c r="H58" s="106">
        <v>5.4</v>
      </c>
    </row>
    <row r="59" spans="1:8" s="13" customFormat="1" x14ac:dyDescent="0.3">
      <c r="A59" s="31">
        <v>2020</v>
      </c>
      <c r="B59" s="31"/>
      <c r="C59" s="104">
        <v>6</v>
      </c>
      <c r="D59" s="105">
        <v>5.2</v>
      </c>
      <c r="E59" s="105">
        <v>6.5</v>
      </c>
      <c r="F59" s="105">
        <v>7.2</v>
      </c>
      <c r="G59" s="105">
        <v>6.1</v>
      </c>
      <c r="H59" s="106">
        <v>5.2</v>
      </c>
    </row>
    <row r="60" spans="1:8" s="13" customFormat="1" x14ac:dyDescent="0.3">
      <c r="A60" s="31">
        <v>2022</v>
      </c>
      <c r="B60" s="31"/>
      <c r="C60" s="101"/>
      <c r="D60" s="102"/>
      <c r="E60" s="102"/>
      <c r="F60" s="102"/>
      <c r="G60" s="102"/>
      <c r="H60" s="103"/>
    </row>
    <row r="61" spans="1:8" x14ac:dyDescent="0.3">
      <c r="A61" s="14" t="s">
        <v>14</v>
      </c>
      <c r="B61" s="1"/>
      <c r="C61" s="101">
        <v>6.6</v>
      </c>
      <c r="D61" s="102">
        <v>3.7</v>
      </c>
      <c r="E61" s="102">
        <v>6.1</v>
      </c>
      <c r="F61" s="102">
        <v>6.9</v>
      </c>
      <c r="G61" s="102">
        <v>8.5</v>
      </c>
      <c r="H61" s="103">
        <v>6.1</v>
      </c>
    </row>
    <row r="62" spans="1:8" s="13" customFormat="1" x14ac:dyDescent="0.3">
      <c r="A62" s="31">
        <v>2010</v>
      </c>
      <c r="B62" s="31"/>
      <c r="C62" s="104">
        <v>4.5</v>
      </c>
      <c r="D62" s="105">
        <v>2.6</v>
      </c>
      <c r="E62" s="105">
        <v>4.9000000000000004</v>
      </c>
      <c r="F62" s="105">
        <v>5.3</v>
      </c>
      <c r="G62" s="105">
        <v>4.8</v>
      </c>
      <c r="H62" s="106">
        <v>4.0999999999999996</v>
      </c>
    </row>
    <row r="63" spans="1:8" s="13" customFormat="1" x14ac:dyDescent="0.3">
      <c r="A63" s="31">
        <v>2012</v>
      </c>
      <c r="B63" s="31"/>
      <c r="C63" s="104">
        <v>6.7</v>
      </c>
      <c r="D63" s="105">
        <v>3.5</v>
      </c>
      <c r="E63" s="105">
        <v>6.6</v>
      </c>
      <c r="F63" s="105">
        <v>8.1999999999999993</v>
      </c>
      <c r="G63" s="105">
        <v>6.7</v>
      </c>
      <c r="H63" s="106">
        <v>6.7</v>
      </c>
    </row>
    <row r="64" spans="1:8" s="13" customFormat="1" x14ac:dyDescent="0.3">
      <c r="A64" s="31">
        <v>2014</v>
      </c>
      <c r="B64" s="31"/>
      <c r="C64" s="104">
        <v>6.6</v>
      </c>
      <c r="D64" s="105">
        <v>4.7</v>
      </c>
      <c r="E64" s="105">
        <v>4.2</v>
      </c>
      <c r="F64" s="105">
        <v>6.4</v>
      </c>
      <c r="G64" s="105">
        <v>8.6</v>
      </c>
      <c r="H64" s="106">
        <v>6.4</v>
      </c>
    </row>
    <row r="65" spans="1:8" s="13" customFormat="1" x14ac:dyDescent="0.3">
      <c r="A65" s="31">
        <v>2016</v>
      </c>
      <c r="B65" s="31"/>
      <c r="C65" s="104">
        <v>7.3</v>
      </c>
      <c r="D65" s="105">
        <v>4.7</v>
      </c>
      <c r="E65" s="105">
        <v>7.1</v>
      </c>
      <c r="F65" s="105">
        <v>8.8000000000000007</v>
      </c>
      <c r="G65" s="105">
        <v>9.9</v>
      </c>
      <c r="H65" s="106">
        <v>5.9</v>
      </c>
    </row>
    <row r="66" spans="1:8" s="13" customFormat="1" x14ac:dyDescent="0.3">
      <c r="A66" s="31">
        <v>2018</v>
      </c>
      <c r="B66" s="31"/>
      <c r="C66" s="104">
        <v>6.6</v>
      </c>
      <c r="D66" s="105">
        <v>2.6</v>
      </c>
      <c r="E66" s="105">
        <v>5.0999999999999996</v>
      </c>
      <c r="F66" s="105">
        <v>8.3000000000000007</v>
      </c>
      <c r="G66" s="105">
        <v>6.9</v>
      </c>
      <c r="H66" s="106">
        <v>7.1</v>
      </c>
    </row>
    <row r="67" spans="1:8" s="13" customFormat="1" x14ac:dyDescent="0.3">
      <c r="A67" s="31">
        <v>2020</v>
      </c>
      <c r="B67" s="31"/>
      <c r="C67" s="104">
        <v>9.5</v>
      </c>
      <c r="D67" s="105">
        <v>7.1</v>
      </c>
      <c r="E67" s="105">
        <v>5.9</v>
      </c>
      <c r="F67" s="105">
        <v>12.7</v>
      </c>
      <c r="G67" s="105">
        <v>10.3</v>
      </c>
      <c r="H67" s="106">
        <v>9.5</v>
      </c>
    </row>
    <row r="68" spans="1:8" s="13" customFormat="1" x14ac:dyDescent="0.3">
      <c r="A68" s="31">
        <v>2022</v>
      </c>
      <c r="B68" s="31"/>
      <c r="C68" s="104"/>
      <c r="D68" s="105"/>
      <c r="E68" s="105"/>
      <c r="F68" s="105"/>
      <c r="G68" s="105"/>
      <c r="H68" s="106"/>
    </row>
    <row r="69" spans="1:8" x14ac:dyDescent="0.3">
      <c r="A69" s="14" t="s">
        <v>15</v>
      </c>
      <c r="B69" s="1"/>
      <c r="C69" s="104">
        <v>7.7</v>
      </c>
      <c r="D69" s="105">
        <v>6</v>
      </c>
      <c r="E69" s="105">
        <v>5.7</v>
      </c>
      <c r="F69" s="105">
        <v>6.7</v>
      </c>
      <c r="G69" s="105">
        <v>5.7</v>
      </c>
      <c r="H69" s="106">
        <v>10.1</v>
      </c>
    </row>
    <row r="70" spans="1:8" s="13" customFormat="1" x14ac:dyDescent="0.3">
      <c r="A70" s="31">
        <v>2010</v>
      </c>
      <c r="B70" s="31"/>
      <c r="C70" s="101">
        <v>5.0999999999999996</v>
      </c>
      <c r="D70" s="102">
        <v>4.0999999999999996</v>
      </c>
      <c r="E70" s="102">
        <v>5.3</v>
      </c>
      <c r="F70" s="102">
        <v>5.0999999999999996</v>
      </c>
      <c r="G70" s="102">
        <v>3.4</v>
      </c>
      <c r="H70" s="103">
        <v>6.5</v>
      </c>
    </row>
    <row r="71" spans="1:8" s="13" customFormat="1" x14ac:dyDescent="0.3">
      <c r="A71" s="31">
        <v>2012</v>
      </c>
      <c r="B71" s="31"/>
      <c r="C71" s="104">
        <v>5.7</v>
      </c>
      <c r="D71" s="105">
        <v>5.0999999999999996</v>
      </c>
      <c r="E71" s="105">
        <v>4.9000000000000004</v>
      </c>
      <c r="F71" s="105">
        <v>5.6</v>
      </c>
      <c r="G71" s="105">
        <v>5.0999999999999996</v>
      </c>
      <c r="H71" s="106">
        <v>6.8</v>
      </c>
    </row>
    <row r="72" spans="1:8" s="13" customFormat="1" x14ac:dyDescent="0.3">
      <c r="A72" s="31">
        <v>2014</v>
      </c>
      <c r="B72" s="31"/>
      <c r="C72" s="104">
        <v>6.5</v>
      </c>
      <c r="D72" s="105">
        <v>5</v>
      </c>
      <c r="E72" s="105">
        <v>5.7</v>
      </c>
      <c r="F72" s="105">
        <v>5.9</v>
      </c>
      <c r="G72" s="105">
        <v>5.0999999999999996</v>
      </c>
      <c r="H72" s="106">
        <v>8.3000000000000007</v>
      </c>
    </row>
    <row r="73" spans="1:8" s="13" customFormat="1" x14ac:dyDescent="0.3">
      <c r="A73" s="31">
        <v>2016</v>
      </c>
      <c r="B73" s="31"/>
      <c r="C73" s="104">
        <v>6.9</v>
      </c>
      <c r="D73" s="105">
        <v>6.3</v>
      </c>
      <c r="E73" s="105">
        <v>7.1</v>
      </c>
      <c r="F73" s="105">
        <v>5.6</v>
      </c>
      <c r="G73" s="105">
        <v>7.2</v>
      </c>
      <c r="H73" s="106">
        <v>7.5</v>
      </c>
    </row>
    <row r="74" spans="1:8" s="13" customFormat="1" x14ac:dyDescent="0.3">
      <c r="A74" s="31">
        <v>2018</v>
      </c>
      <c r="B74" s="31"/>
      <c r="C74" s="104">
        <v>5.9</v>
      </c>
      <c r="D74" s="105">
        <v>6.7</v>
      </c>
      <c r="E74" s="105">
        <v>5.9</v>
      </c>
      <c r="F74" s="105">
        <v>6.4</v>
      </c>
      <c r="G74" s="105">
        <v>6.7</v>
      </c>
      <c r="H74" s="106">
        <v>4.9000000000000004</v>
      </c>
    </row>
    <row r="75" spans="1:8" s="13" customFormat="1" x14ac:dyDescent="0.3">
      <c r="A75" s="31">
        <v>2020</v>
      </c>
      <c r="B75" s="31"/>
      <c r="C75" s="104">
        <v>6.5</v>
      </c>
      <c r="D75" s="105">
        <v>6.4</v>
      </c>
      <c r="E75" s="105">
        <v>4.2</v>
      </c>
      <c r="F75" s="105">
        <v>6.3</v>
      </c>
      <c r="G75" s="105">
        <v>7.1</v>
      </c>
      <c r="H75" s="106">
        <v>8.9</v>
      </c>
    </row>
    <row r="76" spans="1:8" s="13" customFormat="1" x14ac:dyDescent="0.3">
      <c r="A76" s="31">
        <v>2022</v>
      </c>
      <c r="B76" s="31"/>
      <c r="C76" s="104"/>
      <c r="D76" s="105"/>
      <c r="E76" s="105"/>
      <c r="F76" s="105"/>
      <c r="G76" s="105"/>
      <c r="H76" s="106"/>
    </row>
    <row r="77" spans="1:8" s="13" customFormat="1" x14ac:dyDescent="0.3">
      <c r="A77" s="14" t="s">
        <v>16</v>
      </c>
      <c r="B77" s="10"/>
      <c r="C77" s="104">
        <v>3.7</v>
      </c>
      <c r="D77" s="105">
        <v>3</v>
      </c>
      <c r="E77" s="105">
        <v>3.1</v>
      </c>
      <c r="F77" s="105">
        <v>2.8</v>
      </c>
      <c r="G77" s="105">
        <v>4.0999999999999996</v>
      </c>
      <c r="H77" s="106">
        <v>4.3</v>
      </c>
    </row>
    <row r="78" spans="1:8" s="13" customFormat="1" x14ac:dyDescent="0.3">
      <c r="A78" s="31">
        <v>2010</v>
      </c>
      <c r="B78" s="31"/>
      <c r="C78" s="104">
        <v>2.8</v>
      </c>
      <c r="D78" s="105">
        <v>2.9</v>
      </c>
      <c r="E78" s="105">
        <v>2.4</v>
      </c>
      <c r="F78" s="105">
        <v>2.9</v>
      </c>
      <c r="G78" s="105">
        <v>3.2</v>
      </c>
      <c r="H78" s="106">
        <v>2.7</v>
      </c>
    </row>
    <row r="79" spans="1:8" s="13" customFormat="1" x14ac:dyDescent="0.3">
      <c r="A79" s="31">
        <v>2012</v>
      </c>
      <c r="B79" s="31"/>
      <c r="C79" s="101">
        <v>3.8</v>
      </c>
      <c r="D79" s="102">
        <v>2.6</v>
      </c>
      <c r="E79" s="102">
        <v>3.7</v>
      </c>
      <c r="F79" s="102">
        <v>4.3</v>
      </c>
      <c r="G79" s="102">
        <v>4.2</v>
      </c>
      <c r="H79" s="103">
        <v>3.8</v>
      </c>
    </row>
    <row r="80" spans="1:8" s="13" customFormat="1" x14ac:dyDescent="0.3">
      <c r="A80" s="31">
        <v>2014</v>
      </c>
      <c r="B80" s="31"/>
      <c r="C80" s="104">
        <v>4</v>
      </c>
      <c r="D80" s="105">
        <v>3</v>
      </c>
      <c r="E80" s="105">
        <v>3.7</v>
      </c>
      <c r="F80" s="105">
        <v>4</v>
      </c>
      <c r="G80" s="105">
        <v>4</v>
      </c>
      <c r="H80" s="106">
        <v>4.4000000000000004</v>
      </c>
    </row>
    <row r="81" spans="1:8" s="13" customFormat="1" x14ac:dyDescent="0.3">
      <c r="A81" s="31">
        <v>2016</v>
      </c>
      <c r="B81" s="31"/>
      <c r="C81" s="104">
        <v>4.4000000000000004</v>
      </c>
      <c r="D81" s="105">
        <v>4.2</v>
      </c>
      <c r="E81" s="105">
        <v>3.9</v>
      </c>
      <c r="F81" s="105">
        <v>4.0999999999999996</v>
      </c>
      <c r="G81" s="105">
        <v>4.5</v>
      </c>
      <c r="H81" s="106">
        <v>5</v>
      </c>
    </row>
    <row r="82" spans="1:8" s="13" customFormat="1" x14ac:dyDescent="0.3">
      <c r="A82" s="31">
        <v>2018</v>
      </c>
      <c r="B82" s="31"/>
      <c r="C82" s="104">
        <v>4.2</v>
      </c>
      <c r="D82" s="105">
        <v>3.8</v>
      </c>
      <c r="E82" s="105">
        <v>3.8</v>
      </c>
      <c r="F82" s="105">
        <v>4.5</v>
      </c>
      <c r="G82" s="105">
        <v>3.9</v>
      </c>
      <c r="H82" s="106">
        <v>4.5</v>
      </c>
    </row>
    <row r="83" spans="1:8" s="13" customFormat="1" x14ac:dyDescent="0.3">
      <c r="A83" s="31">
        <v>2020</v>
      </c>
      <c r="B83" s="31"/>
      <c r="C83" s="104">
        <v>4.7</v>
      </c>
      <c r="D83" s="105">
        <v>4.5999999999999996</v>
      </c>
      <c r="E83" s="105">
        <v>3.9</v>
      </c>
      <c r="F83" s="105">
        <v>4.3</v>
      </c>
      <c r="G83" s="105">
        <v>3.7</v>
      </c>
      <c r="H83" s="106">
        <v>6.2</v>
      </c>
    </row>
    <row r="84" spans="1:8" s="13" customFormat="1" x14ac:dyDescent="0.3">
      <c r="A84" s="31">
        <v>2022</v>
      </c>
      <c r="B84" s="31"/>
      <c r="C84" s="104"/>
      <c r="D84" s="105"/>
      <c r="E84" s="105"/>
      <c r="F84" s="105"/>
      <c r="G84" s="105"/>
      <c r="H84" s="106"/>
    </row>
    <row r="85" spans="1:8" ht="33" x14ac:dyDescent="0.3">
      <c r="A85" s="8" t="s">
        <v>66</v>
      </c>
      <c r="B85" s="1" t="str">
        <f>VLOOKUP(A85,'6.6'!A:B,2,0)</f>
        <v>가구주의 성별</v>
      </c>
      <c r="C85" s="98"/>
      <c r="D85" s="99"/>
      <c r="E85" s="99"/>
      <c r="F85" s="99"/>
      <c r="G85" s="99"/>
      <c r="H85" s="100"/>
    </row>
    <row r="86" spans="1:8" x14ac:dyDescent="0.3">
      <c r="A86" s="14" t="s">
        <v>68</v>
      </c>
      <c r="B86" s="1" t="str">
        <f>VLOOKUP(A86,'6.6'!A:B,2,0)</f>
        <v>남성</v>
      </c>
      <c r="C86" s="98">
        <v>5.9</v>
      </c>
      <c r="D86" s="99">
        <v>5.2</v>
      </c>
      <c r="E86" s="99">
        <v>5.8</v>
      </c>
      <c r="F86" s="99">
        <v>6</v>
      </c>
      <c r="G86" s="99">
        <v>5.9</v>
      </c>
      <c r="H86" s="100">
        <v>6</v>
      </c>
    </row>
    <row r="87" spans="1:8" s="13" customFormat="1" x14ac:dyDescent="0.3">
      <c r="A87" s="31">
        <v>2010</v>
      </c>
      <c r="B87" s="31"/>
      <c r="C87" s="101">
        <v>4.4000000000000004</v>
      </c>
      <c r="D87" s="102">
        <v>3.6</v>
      </c>
      <c r="E87" s="102">
        <v>4.5999999999999996</v>
      </c>
      <c r="F87" s="102">
        <v>5.0999999999999996</v>
      </c>
      <c r="G87" s="102">
        <v>4.3</v>
      </c>
      <c r="H87" s="103">
        <v>4.2</v>
      </c>
    </row>
    <row r="88" spans="1:8" s="13" customFormat="1" x14ac:dyDescent="0.3">
      <c r="A88" s="31">
        <v>2012</v>
      </c>
      <c r="B88" s="31"/>
      <c r="C88" s="101">
        <v>5.5</v>
      </c>
      <c r="D88" s="102">
        <v>4.5</v>
      </c>
      <c r="E88" s="102">
        <v>5.9</v>
      </c>
      <c r="F88" s="102">
        <v>5.9</v>
      </c>
      <c r="G88" s="102">
        <v>5.8</v>
      </c>
      <c r="H88" s="103">
        <v>5.2</v>
      </c>
    </row>
    <row r="89" spans="1:8" s="13" customFormat="1" x14ac:dyDescent="0.3">
      <c r="A89" s="31">
        <v>2014</v>
      </c>
      <c r="B89" s="31"/>
      <c r="C89" s="104">
        <v>5.6</v>
      </c>
      <c r="D89" s="105">
        <v>3.9</v>
      </c>
      <c r="E89" s="105">
        <v>5.6</v>
      </c>
      <c r="F89" s="105">
        <v>5.9</v>
      </c>
      <c r="G89" s="105">
        <v>5.7</v>
      </c>
      <c r="H89" s="106">
        <v>5.7</v>
      </c>
    </row>
    <row r="90" spans="1:8" s="13" customFormat="1" x14ac:dyDescent="0.3">
      <c r="A90" s="31">
        <v>2016</v>
      </c>
      <c r="B90" s="31"/>
      <c r="C90" s="104">
        <v>6.2</v>
      </c>
      <c r="D90" s="105">
        <v>5.4</v>
      </c>
      <c r="E90" s="105">
        <v>6.5</v>
      </c>
      <c r="F90" s="105">
        <v>6.4</v>
      </c>
      <c r="G90" s="105">
        <v>6.1</v>
      </c>
      <c r="H90" s="106">
        <v>6.3</v>
      </c>
    </row>
    <row r="91" spans="1:8" s="13" customFormat="1" x14ac:dyDescent="0.3">
      <c r="A91" s="31">
        <v>2018</v>
      </c>
      <c r="B91" s="31"/>
      <c r="C91" s="104">
        <v>5.9</v>
      </c>
      <c r="D91" s="105">
        <v>4.5999999999999996</v>
      </c>
      <c r="E91" s="105">
        <v>5.8</v>
      </c>
      <c r="F91" s="105">
        <v>6</v>
      </c>
      <c r="G91" s="105">
        <v>5.9</v>
      </c>
      <c r="H91" s="106">
        <v>6.2</v>
      </c>
    </row>
    <row r="92" spans="1:8" s="13" customFormat="1" x14ac:dyDescent="0.3">
      <c r="A92" s="31">
        <v>2020</v>
      </c>
      <c r="B92" s="31"/>
      <c r="C92" s="104">
        <v>6.2</v>
      </c>
      <c r="D92" s="105">
        <v>5.0999999999999996</v>
      </c>
      <c r="E92" s="105">
        <v>7.3</v>
      </c>
      <c r="F92" s="105">
        <v>5.3</v>
      </c>
      <c r="G92" s="105">
        <v>5.8</v>
      </c>
      <c r="H92" s="106">
        <v>6.8</v>
      </c>
    </row>
    <row r="93" spans="1:8" s="13" customFormat="1" x14ac:dyDescent="0.3">
      <c r="A93" s="31">
        <v>2022</v>
      </c>
      <c r="B93" s="31"/>
      <c r="C93" s="104"/>
      <c r="D93" s="105"/>
      <c r="E93" s="105"/>
      <c r="F93" s="105"/>
      <c r="G93" s="105"/>
      <c r="H93" s="106"/>
    </row>
    <row r="94" spans="1:8" x14ac:dyDescent="0.3">
      <c r="A94" s="14" t="s">
        <v>70</v>
      </c>
      <c r="B94" s="1" t="str">
        <f>VLOOKUP(A94,'6.6'!A:B,2,0)</f>
        <v>여성</v>
      </c>
      <c r="C94" s="104">
        <v>6.3</v>
      </c>
      <c r="D94" s="105">
        <v>4.5999999999999996</v>
      </c>
      <c r="E94" s="105">
        <v>5</v>
      </c>
      <c r="F94" s="105">
        <v>5.6</v>
      </c>
      <c r="G94" s="105">
        <v>5.5</v>
      </c>
      <c r="H94" s="106">
        <v>7.8</v>
      </c>
    </row>
    <row r="95" spans="1:8" s="13" customFormat="1" x14ac:dyDescent="0.3">
      <c r="A95" s="31">
        <v>2010</v>
      </c>
      <c r="B95" s="31"/>
      <c r="C95" s="104">
        <v>4</v>
      </c>
      <c r="D95" s="105">
        <v>2.8</v>
      </c>
      <c r="E95" s="105">
        <v>3.3</v>
      </c>
      <c r="F95" s="105">
        <v>4.0999999999999996</v>
      </c>
      <c r="G95" s="105">
        <v>4.3</v>
      </c>
      <c r="H95" s="106">
        <v>4.3</v>
      </c>
    </row>
    <row r="96" spans="1:8" s="13" customFormat="1" x14ac:dyDescent="0.3">
      <c r="A96" s="31">
        <v>2012</v>
      </c>
      <c r="B96" s="31"/>
      <c r="C96" s="104">
        <v>5.2</v>
      </c>
      <c r="D96" s="105">
        <v>3.8</v>
      </c>
      <c r="E96" s="105">
        <v>4.8</v>
      </c>
      <c r="F96" s="105">
        <v>4.8</v>
      </c>
      <c r="G96" s="105">
        <v>5.7</v>
      </c>
      <c r="H96" s="106">
        <v>5.5</v>
      </c>
    </row>
    <row r="97" spans="1:8" s="13" customFormat="1" x14ac:dyDescent="0.3">
      <c r="A97" s="31">
        <v>2014</v>
      </c>
      <c r="B97" s="31"/>
      <c r="C97" s="101">
        <v>6</v>
      </c>
      <c r="D97" s="102">
        <v>3.6</v>
      </c>
      <c r="E97" s="102">
        <v>4.5999999999999996</v>
      </c>
      <c r="F97" s="102">
        <v>5.4</v>
      </c>
      <c r="G97" s="102">
        <v>5.5</v>
      </c>
      <c r="H97" s="103">
        <v>7.2</v>
      </c>
    </row>
    <row r="98" spans="1:8" s="13" customFormat="1" x14ac:dyDescent="0.3">
      <c r="A98" s="31">
        <v>2016</v>
      </c>
      <c r="B98" s="31"/>
      <c r="C98" s="104">
        <v>5.9</v>
      </c>
      <c r="D98" s="105">
        <v>5.3</v>
      </c>
      <c r="E98" s="105">
        <v>4.5999999999999996</v>
      </c>
      <c r="F98" s="105">
        <v>5.2</v>
      </c>
      <c r="G98" s="105">
        <v>6.1</v>
      </c>
      <c r="H98" s="106">
        <v>6.9</v>
      </c>
    </row>
    <row r="99" spans="1:8" s="13" customFormat="1" x14ac:dyDescent="0.3">
      <c r="A99" s="31">
        <v>2018</v>
      </c>
      <c r="B99" s="31"/>
      <c r="C99" s="104">
        <v>5.8</v>
      </c>
      <c r="D99" s="105">
        <v>4</v>
      </c>
      <c r="E99" s="105">
        <v>5.3</v>
      </c>
      <c r="F99" s="105">
        <v>5.5</v>
      </c>
      <c r="G99" s="105">
        <v>6.3</v>
      </c>
      <c r="H99" s="106">
        <v>6.4</v>
      </c>
    </row>
    <row r="100" spans="1:8" s="13" customFormat="1" x14ac:dyDescent="0.3">
      <c r="A100" s="31">
        <v>2020</v>
      </c>
      <c r="B100" s="31"/>
      <c r="C100" s="104">
        <v>6.3</v>
      </c>
      <c r="D100" s="105">
        <v>5.0999999999999996</v>
      </c>
      <c r="E100" s="105">
        <v>5.2</v>
      </c>
      <c r="F100" s="105">
        <v>7</v>
      </c>
      <c r="G100" s="105">
        <v>6.6</v>
      </c>
      <c r="H100" s="106">
        <v>6.7</v>
      </c>
    </row>
    <row r="101" spans="1:8" s="13" customFormat="1" x14ac:dyDescent="0.3">
      <c r="A101" s="31">
        <v>2022</v>
      </c>
      <c r="B101" s="31"/>
      <c r="C101" s="104"/>
      <c r="D101" s="105"/>
      <c r="E101" s="105"/>
      <c r="F101" s="105"/>
      <c r="G101" s="105"/>
      <c r="H101" s="106"/>
    </row>
    <row r="102" spans="1:8" ht="33" x14ac:dyDescent="0.3">
      <c r="A102" s="8" t="s">
        <v>215</v>
      </c>
      <c r="B102" s="1" t="s">
        <v>216</v>
      </c>
      <c r="C102" s="98"/>
      <c r="D102" s="99"/>
      <c r="E102" s="99"/>
      <c r="F102" s="99"/>
      <c r="G102" s="99"/>
      <c r="H102" s="100"/>
    </row>
    <row r="103" spans="1:8" x14ac:dyDescent="0.3">
      <c r="A103" s="14" t="s">
        <v>217</v>
      </c>
      <c r="B103" s="1"/>
      <c r="C103" s="98">
        <v>6.3</v>
      </c>
      <c r="D103" s="99">
        <v>6.7</v>
      </c>
      <c r="E103" s="99">
        <v>6.1</v>
      </c>
      <c r="F103" s="99">
        <v>5.9</v>
      </c>
      <c r="G103" s="99">
        <v>5.9</v>
      </c>
      <c r="H103" s="100">
        <v>6.5</v>
      </c>
    </row>
    <row r="104" spans="1:8" s="13" customFormat="1" x14ac:dyDescent="0.3">
      <c r="A104" s="31">
        <v>2010</v>
      </c>
      <c r="B104" s="31"/>
      <c r="C104" s="101">
        <v>4.4000000000000004</v>
      </c>
      <c r="D104" s="102">
        <v>4.4000000000000004</v>
      </c>
      <c r="E104" s="102">
        <v>4.7</v>
      </c>
      <c r="F104" s="102">
        <v>4.7</v>
      </c>
      <c r="G104" s="102">
        <v>4.2</v>
      </c>
      <c r="H104" s="103">
        <v>4.3</v>
      </c>
    </row>
    <row r="105" spans="1:8" s="13" customFormat="1" x14ac:dyDescent="0.3">
      <c r="A105" s="31">
        <v>2012</v>
      </c>
      <c r="B105" s="31"/>
      <c r="C105" s="101">
        <v>5.7</v>
      </c>
      <c r="D105" s="102">
        <v>5.2</v>
      </c>
      <c r="E105" s="102">
        <v>6</v>
      </c>
      <c r="F105" s="102">
        <v>6</v>
      </c>
      <c r="G105" s="102">
        <v>5.7</v>
      </c>
      <c r="H105" s="103">
        <v>5.4</v>
      </c>
    </row>
    <row r="106" spans="1:8" s="13" customFormat="1" x14ac:dyDescent="0.3">
      <c r="A106" s="31">
        <v>2014</v>
      </c>
      <c r="B106" s="31"/>
      <c r="C106" s="104">
        <v>5.9</v>
      </c>
      <c r="D106" s="105">
        <v>5.2</v>
      </c>
      <c r="E106" s="105">
        <v>5.8</v>
      </c>
      <c r="F106" s="105">
        <v>5.8</v>
      </c>
      <c r="G106" s="105">
        <v>5.8</v>
      </c>
      <c r="H106" s="106">
        <v>6.2</v>
      </c>
    </row>
    <row r="107" spans="1:8" s="13" customFormat="1" x14ac:dyDescent="0.3">
      <c r="A107" s="31">
        <v>2016</v>
      </c>
      <c r="B107" s="31"/>
      <c r="C107" s="104">
        <v>6.4</v>
      </c>
      <c r="D107" s="105">
        <v>6.9</v>
      </c>
      <c r="E107" s="105">
        <v>6.4</v>
      </c>
      <c r="F107" s="105">
        <v>6.3</v>
      </c>
      <c r="G107" s="105">
        <v>6.1</v>
      </c>
      <c r="H107" s="106">
        <v>6.5</v>
      </c>
    </row>
    <row r="108" spans="1:8" s="13" customFormat="1" x14ac:dyDescent="0.3">
      <c r="A108" s="31">
        <v>2018</v>
      </c>
      <c r="B108" s="31"/>
      <c r="C108" s="104">
        <v>6.1</v>
      </c>
      <c r="D108" s="105">
        <v>5.6</v>
      </c>
      <c r="E108" s="105">
        <v>5.9</v>
      </c>
      <c r="F108" s="105">
        <v>5.9</v>
      </c>
      <c r="G108" s="105">
        <v>6</v>
      </c>
      <c r="H108" s="106">
        <v>6.4</v>
      </c>
    </row>
    <row r="109" spans="1:8" s="13" customFormat="1" x14ac:dyDescent="0.3">
      <c r="A109" s="31">
        <v>2020</v>
      </c>
      <c r="B109" s="31"/>
      <c r="C109" s="104">
        <v>6.4</v>
      </c>
      <c r="D109" s="105">
        <v>6.3</v>
      </c>
      <c r="E109" s="105">
        <v>7</v>
      </c>
      <c r="F109" s="105">
        <v>5.6</v>
      </c>
      <c r="G109" s="105">
        <v>5.9</v>
      </c>
      <c r="H109" s="106">
        <v>7</v>
      </c>
    </row>
    <row r="110" spans="1:8" s="13" customFormat="1" x14ac:dyDescent="0.3">
      <c r="A110" s="31">
        <v>2022</v>
      </c>
      <c r="B110" s="31"/>
      <c r="C110" s="104"/>
      <c r="D110" s="105"/>
      <c r="E110" s="105"/>
      <c r="F110" s="105"/>
      <c r="G110" s="105"/>
      <c r="H110" s="106"/>
    </row>
    <row r="111" spans="1:8" x14ac:dyDescent="0.3">
      <c r="A111" s="14" t="s">
        <v>218</v>
      </c>
      <c r="B111" s="1"/>
      <c r="C111" s="98">
        <v>5.0999999999999996</v>
      </c>
      <c r="D111" s="99">
        <v>4.4000000000000004</v>
      </c>
      <c r="E111" s="99">
        <v>2.2000000000000002</v>
      </c>
      <c r="F111" s="99">
        <v>5.8</v>
      </c>
      <c r="G111" s="99">
        <v>9.3000000000000007</v>
      </c>
      <c r="H111" s="100">
        <v>3.9</v>
      </c>
    </row>
    <row r="112" spans="1:8" s="13" customFormat="1" x14ac:dyDescent="0.3">
      <c r="A112" s="31">
        <v>2010</v>
      </c>
      <c r="B112" s="31"/>
      <c r="C112" s="101">
        <v>3.9</v>
      </c>
      <c r="D112" s="102">
        <v>3.1</v>
      </c>
      <c r="E112" s="102">
        <v>3.4</v>
      </c>
      <c r="F112" s="102">
        <v>4.5999999999999996</v>
      </c>
      <c r="G112" s="102">
        <v>6.2</v>
      </c>
      <c r="H112" s="103">
        <v>2.8</v>
      </c>
    </row>
    <row r="113" spans="1:8" s="13" customFormat="1" x14ac:dyDescent="0.3">
      <c r="A113" s="31">
        <v>2012</v>
      </c>
      <c r="B113" s="31"/>
      <c r="C113" s="101">
        <v>4.0999999999999996</v>
      </c>
      <c r="D113" s="102">
        <v>3.7</v>
      </c>
      <c r="E113" s="102">
        <v>5.5</v>
      </c>
      <c r="F113" s="102">
        <v>2.8</v>
      </c>
      <c r="G113" s="102">
        <v>4.4000000000000004</v>
      </c>
      <c r="H113" s="103">
        <v>3.5</v>
      </c>
    </row>
    <row r="114" spans="1:8" s="13" customFormat="1" x14ac:dyDescent="0.3">
      <c r="A114" s="31">
        <v>2014</v>
      </c>
      <c r="B114" s="31"/>
      <c r="C114" s="104">
        <v>3.5</v>
      </c>
      <c r="D114" s="105">
        <v>2.4</v>
      </c>
      <c r="E114" s="105">
        <v>6.5</v>
      </c>
      <c r="F114" s="105">
        <v>4.3</v>
      </c>
      <c r="G114" s="105">
        <v>2</v>
      </c>
      <c r="H114" s="106">
        <v>3.1</v>
      </c>
    </row>
    <row r="115" spans="1:8" s="13" customFormat="1" x14ac:dyDescent="0.3">
      <c r="A115" s="31">
        <v>2016</v>
      </c>
      <c r="B115" s="31"/>
      <c r="C115" s="104">
        <v>4.5999999999999996</v>
      </c>
      <c r="D115" s="105">
        <v>2.9</v>
      </c>
      <c r="E115" s="105">
        <v>5</v>
      </c>
      <c r="F115" s="105">
        <v>3.9</v>
      </c>
      <c r="G115" s="105">
        <v>1.7</v>
      </c>
      <c r="H115" s="106">
        <v>8.4</v>
      </c>
    </row>
    <row r="116" spans="1:8" s="13" customFormat="1" x14ac:dyDescent="0.3">
      <c r="A116" s="31">
        <v>2018</v>
      </c>
      <c r="B116" s="31"/>
      <c r="C116" s="104">
        <v>2.7</v>
      </c>
      <c r="D116" s="105">
        <v>2.6</v>
      </c>
      <c r="E116" s="105">
        <v>2.4</v>
      </c>
      <c r="F116" s="105">
        <v>2.2999999999999998</v>
      </c>
      <c r="G116" s="105">
        <v>3.6</v>
      </c>
      <c r="H116" s="106">
        <v>2.9</v>
      </c>
    </row>
    <row r="117" spans="1:8" s="13" customFormat="1" x14ac:dyDescent="0.3">
      <c r="A117" s="31">
        <v>2020</v>
      </c>
      <c r="B117" s="31"/>
      <c r="C117" s="104">
        <v>5.2</v>
      </c>
      <c r="D117" s="105">
        <v>4.5999999999999996</v>
      </c>
      <c r="E117" s="105">
        <v>4.7</v>
      </c>
      <c r="F117" s="105">
        <v>8.4</v>
      </c>
      <c r="G117" s="105">
        <v>2.2000000000000002</v>
      </c>
      <c r="H117" s="106">
        <v>3.8</v>
      </c>
    </row>
    <row r="118" spans="1:8" s="13" customFormat="1" x14ac:dyDescent="0.3">
      <c r="A118" s="31">
        <v>2022</v>
      </c>
      <c r="B118" s="31"/>
      <c r="C118" s="104"/>
      <c r="D118" s="105"/>
      <c r="E118" s="105"/>
      <c r="F118" s="105"/>
      <c r="G118" s="105"/>
      <c r="H118" s="106"/>
    </row>
    <row r="119" spans="1:8" x14ac:dyDescent="0.3">
      <c r="A119" s="14" t="s">
        <v>219</v>
      </c>
      <c r="B119" s="1"/>
      <c r="C119" s="98">
        <v>2.5</v>
      </c>
      <c r="D119" s="99">
        <v>2</v>
      </c>
      <c r="E119" s="99">
        <v>3.3</v>
      </c>
      <c r="F119" s="99">
        <v>1.6</v>
      </c>
      <c r="G119" s="99">
        <v>4.3</v>
      </c>
      <c r="H119" s="100">
        <v>2.8</v>
      </c>
    </row>
    <row r="120" spans="1:8" s="13" customFormat="1" x14ac:dyDescent="0.3">
      <c r="A120" s="31">
        <v>2010</v>
      </c>
      <c r="B120" s="31"/>
      <c r="C120" s="101">
        <v>1.6</v>
      </c>
      <c r="D120" s="102">
        <v>1.7</v>
      </c>
      <c r="E120" s="102">
        <v>1.3</v>
      </c>
      <c r="F120" s="102">
        <v>1.4</v>
      </c>
      <c r="G120" s="102">
        <v>4.4000000000000004</v>
      </c>
      <c r="H120" s="103">
        <v>0.1</v>
      </c>
    </row>
    <row r="121" spans="1:8" s="13" customFormat="1" x14ac:dyDescent="0.3">
      <c r="A121" s="31">
        <v>2012</v>
      </c>
      <c r="B121" s="31"/>
      <c r="C121" s="101">
        <v>2.2000000000000002</v>
      </c>
      <c r="D121" s="102">
        <v>2.4</v>
      </c>
      <c r="E121" s="102">
        <v>1.7</v>
      </c>
      <c r="F121" s="102">
        <v>3.1</v>
      </c>
      <c r="G121" s="102">
        <v>1.1000000000000001</v>
      </c>
      <c r="H121" s="103">
        <v>2.2000000000000002</v>
      </c>
    </row>
    <row r="122" spans="1:8" s="13" customFormat="1" x14ac:dyDescent="0.3">
      <c r="A122" s="31">
        <v>2014</v>
      </c>
      <c r="B122" s="31"/>
      <c r="C122" s="104">
        <v>3.6</v>
      </c>
      <c r="D122" s="105">
        <v>3.2</v>
      </c>
      <c r="E122" s="105">
        <v>3.1</v>
      </c>
      <c r="F122" s="105">
        <v>2.9</v>
      </c>
      <c r="G122" s="105">
        <v>4.5</v>
      </c>
      <c r="H122" s="106">
        <v>6.2</v>
      </c>
    </row>
    <row r="123" spans="1:8" s="13" customFormat="1" x14ac:dyDescent="0.3">
      <c r="A123" s="31">
        <v>2016</v>
      </c>
      <c r="B123" s="31"/>
      <c r="C123" s="104">
        <v>2.9</v>
      </c>
      <c r="D123" s="105">
        <v>2.9</v>
      </c>
      <c r="E123" s="105">
        <v>3.1</v>
      </c>
      <c r="F123" s="105">
        <v>4.2</v>
      </c>
      <c r="G123" s="105">
        <v>1.5</v>
      </c>
      <c r="H123" s="106">
        <v>0.8</v>
      </c>
    </row>
    <row r="124" spans="1:8" s="13" customFormat="1" x14ac:dyDescent="0.3">
      <c r="A124" s="31">
        <v>2018</v>
      </c>
      <c r="B124" s="31"/>
      <c r="C124" s="104">
        <v>3.2</v>
      </c>
      <c r="D124" s="105">
        <v>2.6</v>
      </c>
      <c r="E124" s="105">
        <v>3.3</v>
      </c>
      <c r="F124" s="105">
        <v>6.8</v>
      </c>
      <c r="G124" s="105">
        <v>2.5</v>
      </c>
      <c r="H124" s="106">
        <v>1</v>
      </c>
    </row>
    <row r="125" spans="1:8" s="13" customFormat="1" x14ac:dyDescent="0.3">
      <c r="A125" s="31">
        <v>2020</v>
      </c>
      <c r="B125" s="31"/>
      <c r="C125" s="104">
        <v>3.3</v>
      </c>
      <c r="D125" s="105">
        <v>3.3</v>
      </c>
      <c r="E125" s="105">
        <v>4</v>
      </c>
      <c r="F125" s="105">
        <v>3.3</v>
      </c>
      <c r="G125" s="105">
        <v>4.4000000000000004</v>
      </c>
      <c r="H125" s="106">
        <v>1.1000000000000001</v>
      </c>
    </row>
    <row r="126" spans="1:8" s="13" customFormat="1" x14ac:dyDescent="0.3">
      <c r="A126" s="31">
        <v>2022</v>
      </c>
      <c r="B126" s="31"/>
      <c r="C126" s="104"/>
      <c r="D126" s="105"/>
      <c r="E126" s="105"/>
      <c r="F126" s="105"/>
      <c r="G126" s="105"/>
      <c r="H126" s="106"/>
    </row>
    <row r="127" spans="1:8" x14ac:dyDescent="0.3">
      <c r="A127" s="14" t="s">
        <v>220</v>
      </c>
      <c r="B127" s="1"/>
      <c r="C127" s="98">
        <v>4.0999999999999996</v>
      </c>
      <c r="D127" s="99">
        <v>1.5</v>
      </c>
      <c r="E127" s="99">
        <v>2.5</v>
      </c>
      <c r="F127" s="99">
        <v>4.7</v>
      </c>
      <c r="G127" s="99">
        <v>6.3</v>
      </c>
      <c r="H127" s="100">
        <v>2.5</v>
      </c>
    </row>
    <row r="128" spans="1:8" s="13" customFormat="1" x14ac:dyDescent="0.3">
      <c r="A128" s="31">
        <v>2010</v>
      </c>
      <c r="B128" s="31"/>
      <c r="C128" s="101">
        <v>4.5</v>
      </c>
      <c r="D128" s="102">
        <v>4.9000000000000004</v>
      </c>
      <c r="E128" s="102">
        <v>4</v>
      </c>
      <c r="F128" s="102">
        <v>2.4</v>
      </c>
      <c r="G128" s="102">
        <v>5.6</v>
      </c>
      <c r="H128" s="103">
        <v>3.3</v>
      </c>
    </row>
    <row r="129" spans="1:8" s="13" customFormat="1" x14ac:dyDescent="0.3">
      <c r="A129" s="31">
        <v>2012</v>
      </c>
      <c r="B129" s="31"/>
      <c r="C129" s="101">
        <v>3.3</v>
      </c>
      <c r="D129" s="102">
        <v>6.3</v>
      </c>
      <c r="E129" s="102">
        <v>5.4</v>
      </c>
      <c r="F129" s="102">
        <v>3.1</v>
      </c>
      <c r="G129" s="102">
        <v>2.9</v>
      </c>
      <c r="H129" s="103">
        <v>2.9</v>
      </c>
    </row>
    <row r="130" spans="1:8" s="13" customFormat="1" x14ac:dyDescent="0.3">
      <c r="A130" s="31">
        <v>2014</v>
      </c>
      <c r="B130" s="31"/>
      <c r="C130" s="104">
        <v>5.3</v>
      </c>
      <c r="D130" s="105">
        <v>15.4</v>
      </c>
      <c r="E130" s="105">
        <v>6.6</v>
      </c>
      <c r="F130" s="105">
        <v>4.0999999999999996</v>
      </c>
      <c r="G130" s="105">
        <v>6.5</v>
      </c>
      <c r="H130" s="106">
        <v>4.3</v>
      </c>
    </row>
    <row r="131" spans="1:8" s="13" customFormat="1" x14ac:dyDescent="0.3">
      <c r="A131" s="31">
        <v>2016</v>
      </c>
      <c r="B131" s="31"/>
      <c r="C131" s="104">
        <v>3.8</v>
      </c>
      <c r="D131" s="105">
        <v>3.1</v>
      </c>
      <c r="E131" s="105">
        <v>6.3</v>
      </c>
      <c r="F131" s="105">
        <v>0.3</v>
      </c>
      <c r="G131" s="105">
        <v>1.7</v>
      </c>
      <c r="H131" s="106">
        <v>3.4</v>
      </c>
    </row>
    <row r="132" spans="1:8" s="13" customFormat="1" x14ac:dyDescent="0.3">
      <c r="A132" s="31">
        <v>2018</v>
      </c>
      <c r="B132" s="31"/>
      <c r="C132" s="104">
        <v>5.4</v>
      </c>
      <c r="D132" s="105">
        <v>2.5</v>
      </c>
      <c r="E132" s="105">
        <v>3.7</v>
      </c>
      <c r="F132" s="105">
        <v>11</v>
      </c>
      <c r="G132" s="105">
        <v>4.4000000000000004</v>
      </c>
      <c r="H132" s="106">
        <v>3.1</v>
      </c>
    </row>
    <row r="133" spans="1:8" s="13" customFormat="1" x14ac:dyDescent="0.3">
      <c r="A133" s="31">
        <v>2020</v>
      </c>
      <c r="B133" s="31"/>
      <c r="C133" s="104">
        <v>5.4</v>
      </c>
      <c r="D133" s="105">
        <v>3</v>
      </c>
      <c r="E133" s="105">
        <v>4</v>
      </c>
      <c r="F133" s="105">
        <v>6.9</v>
      </c>
      <c r="G133" s="105">
        <v>4.4000000000000004</v>
      </c>
      <c r="H133" s="106">
        <v>5.4</v>
      </c>
    </row>
    <row r="134" spans="1:8" s="13" customFormat="1" x14ac:dyDescent="0.3">
      <c r="A134" s="31">
        <v>2022</v>
      </c>
      <c r="B134" s="31"/>
      <c r="C134" s="104"/>
      <c r="D134" s="105"/>
      <c r="E134" s="105"/>
      <c r="F134" s="105"/>
      <c r="G134" s="105"/>
      <c r="H134" s="106"/>
    </row>
    <row r="135" spans="1:8" x14ac:dyDescent="0.3">
      <c r="A135" s="14" t="s">
        <v>221</v>
      </c>
      <c r="B135" s="1"/>
      <c r="C135" s="98">
        <v>1.2</v>
      </c>
      <c r="D135" s="99">
        <v>1.9</v>
      </c>
      <c r="E135" s="99">
        <v>0.8</v>
      </c>
      <c r="F135" s="99">
        <v>0.9</v>
      </c>
      <c r="G135" s="99">
        <v>1.8</v>
      </c>
      <c r="H135" s="100">
        <v>0.3</v>
      </c>
    </row>
    <row r="136" spans="1:8" s="13" customFormat="1" x14ac:dyDescent="0.3">
      <c r="A136" s="31">
        <v>2010</v>
      </c>
      <c r="B136" s="31"/>
      <c r="C136" s="101">
        <v>1.2</v>
      </c>
      <c r="D136" s="102">
        <v>0.5</v>
      </c>
      <c r="E136" s="102">
        <v>1.2</v>
      </c>
      <c r="F136" s="102">
        <v>1.8</v>
      </c>
      <c r="G136" s="102">
        <v>2.5</v>
      </c>
      <c r="H136" s="103">
        <v>0.5</v>
      </c>
    </row>
    <row r="137" spans="1:8" s="13" customFormat="1" x14ac:dyDescent="0.3">
      <c r="A137" s="31">
        <v>2012</v>
      </c>
      <c r="B137" s="31"/>
      <c r="C137" s="101">
        <v>1.9</v>
      </c>
      <c r="D137" s="102">
        <v>2</v>
      </c>
      <c r="E137" s="102">
        <v>3.7</v>
      </c>
      <c r="F137" s="102">
        <v>0.9</v>
      </c>
      <c r="G137" s="102">
        <v>1</v>
      </c>
      <c r="H137" s="103">
        <v>0.4</v>
      </c>
    </row>
    <row r="138" spans="1:8" s="13" customFormat="1" x14ac:dyDescent="0.3">
      <c r="A138" s="31">
        <v>2014</v>
      </c>
      <c r="B138" s="31"/>
      <c r="C138" s="104">
        <v>1.6</v>
      </c>
      <c r="D138" s="105">
        <v>0.9</v>
      </c>
      <c r="E138" s="105">
        <v>1.8</v>
      </c>
      <c r="F138" s="105">
        <v>1.5</v>
      </c>
      <c r="G138" s="105">
        <v>0.8</v>
      </c>
      <c r="H138" s="106">
        <v>3.6</v>
      </c>
    </row>
    <row r="139" spans="1:8" s="13" customFormat="1" x14ac:dyDescent="0.3">
      <c r="A139" s="31">
        <v>2016</v>
      </c>
      <c r="B139" s="31"/>
      <c r="C139" s="104">
        <v>3.1</v>
      </c>
      <c r="D139" s="105">
        <v>1.4</v>
      </c>
      <c r="E139" s="105">
        <v>1.9</v>
      </c>
      <c r="F139" s="105">
        <v>7.8</v>
      </c>
      <c r="G139" s="105">
        <v>0.5</v>
      </c>
      <c r="H139" s="106">
        <v>2.1</v>
      </c>
    </row>
    <row r="140" spans="1:8" s="13" customFormat="1" x14ac:dyDescent="0.3">
      <c r="A140" s="31">
        <v>2018</v>
      </c>
      <c r="B140" s="31"/>
      <c r="C140" s="104">
        <v>1.5</v>
      </c>
      <c r="D140" s="105">
        <v>1.3</v>
      </c>
      <c r="E140" s="105">
        <v>1.3</v>
      </c>
      <c r="F140" s="105">
        <v>2.2999999999999998</v>
      </c>
      <c r="G140" s="105">
        <v>1.2</v>
      </c>
      <c r="H140" s="106">
        <v>1.1000000000000001</v>
      </c>
    </row>
    <row r="141" spans="1:8" s="13" customFormat="1" x14ac:dyDescent="0.3">
      <c r="A141" s="31">
        <v>2020</v>
      </c>
      <c r="B141" s="31"/>
      <c r="C141" s="104">
        <v>1.8</v>
      </c>
      <c r="D141" s="105">
        <v>1.6</v>
      </c>
      <c r="E141" s="105">
        <v>2.4</v>
      </c>
      <c r="F141" s="105">
        <v>0.9</v>
      </c>
      <c r="G141" s="105">
        <v>1.4</v>
      </c>
      <c r="H141" s="106">
        <v>2.7</v>
      </c>
    </row>
    <row r="142" spans="1:8" s="13" customFormat="1" x14ac:dyDescent="0.3">
      <c r="A142" s="31">
        <v>2022</v>
      </c>
      <c r="B142" s="31"/>
      <c r="C142" s="104"/>
      <c r="D142" s="105"/>
      <c r="E142" s="105"/>
      <c r="F142" s="105"/>
      <c r="G142" s="105"/>
      <c r="H142" s="106"/>
    </row>
    <row r="143" spans="1:8" x14ac:dyDescent="0.3">
      <c r="A143" s="9" t="s">
        <v>222</v>
      </c>
      <c r="B143" s="1"/>
      <c r="C143" s="98">
        <v>2.8</v>
      </c>
      <c r="D143" s="99">
        <v>3.7</v>
      </c>
      <c r="E143" s="99">
        <v>3.7</v>
      </c>
      <c r="F143" s="99">
        <v>1.4</v>
      </c>
      <c r="G143" s="99">
        <v>1.9</v>
      </c>
      <c r="H143" s="100">
        <v>0.7</v>
      </c>
    </row>
    <row r="144" spans="1:8" s="13" customFormat="1" x14ac:dyDescent="0.3">
      <c r="A144" s="31">
        <v>2010</v>
      </c>
      <c r="B144" s="31"/>
      <c r="C144" s="101">
        <v>3.1</v>
      </c>
      <c r="D144" s="102">
        <v>2.8</v>
      </c>
      <c r="E144" s="102">
        <v>2.9</v>
      </c>
      <c r="F144" s="102">
        <v>1.3</v>
      </c>
      <c r="G144" s="102">
        <v>2.5</v>
      </c>
      <c r="H144" s="103">
        <v>6.4</v>
      </c>
    </row>
    <row r="145" spans="1:8" s="13" customFormat="1" x14ac:dyDescent="0.3">
      <c r="A145" s="31">
        <v>2012</v>
      </c>
      <c r="B145" s="31"/>
      <c r="C145" s="101">
        <v>4.7</v>
      </c>
      <c r="D145" s="102">
        <v>5.2</v>
      </c>
      <c r="E145" s="102">
        <v>3.9</v>
      </c>
      <c r="F145" s="102">
        <v>4.8</v>
      </c>
      <c r="G145" s="102">
        <v>6.5</v>
      </c>
      <c r="H145" s="103">
        <v>0.7</v>
      </c>
    </row>
    <row r="146" spans="1:8" s="13" customFormat="1" x14ac:dyDescent="0.3">
      <c r="A146" s="31">
        <v>2014</v>
      </c>
      <c r="B146" s="31"/>
      <c r="C146" s="104">
        <v>4.4000000000000004</v>
      </c>
      <c r="D146" s="105">
        <v>4.7</v>
      </c>
      <c r="E146" s="105">
        <v>4.9000000000000004</v>
      </c>
      <c r="F146" s="105">
        <v>4.0999999999999996</v>
      </c>
      <c r="G146" s="105">
        <v>2.2999999999999998</v>
      </c>
      <c r="H146" s="106">
        <v>4.8</v>
      </c>
    </row>
    <row r="147" spans="1:8" s="13" customFormat="1" x14ac:dyDescent="0.3">
      <c r="A147" s="31">
        <v>2016</v>
      </c>
      <c r="B147" s="31"/>
      <c r="C147" s="104">
        <v>3.6</v>
      </c>
      <c r="D147" s="105">
        <v>3.3</v>
      </c>
      <c r="E147" s="105">
        <v>4</v>
      </c>
      <c r="F147" s="105">
        <v>5.3</v>
      </c>
      <c r="G147" s="105">
        <v>1.2</v>
      </c>
      <c r="H147" s="106">
        <v>0.4</v>
      </c>
    </row>
    <row r="148" spans="1:8" s="13" customFormat="1" x14ac:dyDescent="0.3">
      <c r="A148" s="31">
        <v>2018</v>
      </c>
      <c r="B148" s="31"/>
      <c r="C148" s="104">
        <v>2.2000000000000002</v>
      </c>
      <c r="D148" s="105">
        <v>2.8</v>
      </c>
      <c r="E148" s="105">
        <v>2.5</v>
      </c>
      <c r="F148" s="105">
        <v>2.2000000000000002</v>
      </c>
      <c r="G148" s="105">
        <v>1.5</v>
      </c>
      <c r="H148" s="106">
        <v>0.9</v>
      </c>
    </row>
    <row r="149" spans="1:8" s="13" customFormat="1" x14ac:dyDescent="0.3">
      <c r="A149" s="31">
        <v>2020</v>
      </c>
      <c r="B149" s="31"/>
      <c r="C149" s="104">
        <v>3.3</v>
      </c>
      <c r="D149" s="105">
        <v>4.4000000000000004</v>
      </c>
      <c r="E149" s="105">
        <v>4.2</v>
      </c>
      <c r="F149" s="105">
        <v>2.1</v>
      </c>
      <c r="G149" s="105">
        <v>1.3</v>
      </c>
      <c r="H149" s="106">
        <v>0</v>
      </c>
    </row>
    <row r="150" spans="1:8" s="13" customFormat="1" x14ac:dyDescent="0.3">
      <c r="A150" s="31">
        <v>2022</v>
      </c>
      <c r="B150" s="31"/>
      <c r="C150" s="104"/>
      <c r="D150" s="105"/>
      <c r="E150" s="105"/>
      <c r="F150" s="105"/>
      <c r="G150" s="105"/>
      <c r="H150" s="106"/>
    </row>
    <row r="151" spans="1:8" x14ac:dyDescent="0.3">
      <c r="A151" s="9" t="s">
        <v>223</v>
      </c>
      <c r="B151" s="1"/>
      <c r="C151" s="98">
        <v>3.6</v>
      </c>
      <c r="D151" s="99">
        <v>2.4</v>
      </c>
      <c r="E151" s="99">
        <v>3.8</v>
      </c>
      <c r="F151" s="99">
        <v>2.5</v>
      </c>
      <c r="G151" s="99">
        <v>7</v>
      </c>
      <c r="H151" s="100">
        <v>3.8</v>
      </c>
    </row>
    <row r="152" spans="1:8" s="13" customFormat="1" x14ac:dyDescent="0.3">
      <c r="A152" s="31">
        <v>2010</v>
      </c>
      <c r="B152" s="31"/>
      <c r="C152" s="101">
        <v>2.9</v>
      </c>
      <c r="D152" s="102">
        <v>2.8</v>
      </c>
      <c r="E152" s="102">
        <v>2.8</v>
      </c>
      <c r="F152" s="102">
        <v>3.2</v>
      </c>
      <c r="G152" s="102">
        <v>3.8</v>
      </c>
      <c r="H152" s="103">
        <v>1.2</v>
      </c>
    </row>
    <row r="153" spans="1:8" s="13" customFormat="1" x14ac:dyDescent="0.3">
      <c r="A153" s="31">
        <v>2012</v>
      </c>
      <c r="B153" s="31"/>
      <c r="C153" s="101">
        <v>4</v>
      </c>
      <c r="D153" s="102">
        <v>3.4</v>
      </c>
      <c r="E153" s="102">
        <v>4.4000000000000004</v>
      </c>
      <c r="F153" s="102">
        <v>5.4</v>
      </c>
      <c r="G153" s="102">
        <v>2.8</v>
      </c>
      <c r="H153" s="103">
        <v>6.7</v>
      </c>
    </row>
    <row r="154" spans="1:8" s="13" customFormat="1" x14ac:dyDescent="0.3">
      <c r="A154" s="31">
        <v>2014</v>
      </c>
      <c r="B154" s="31"/>
      <c r="C154" s="104">
        <v>3.3</v>
      </c>
      <c r="D154" s="105">
        <v>1.9</v>
      </c>
      <c r="E154" s="105">
        <v>2.8</v>
      </c>
      <c r="F154" s="105">
        <v>3.1</v>
      </c>
      <c r="G154" s="105">
        <v>5.7</v>
      </c>
      <c r="H154" s="106">
        <v>4</v>
      </c>
    </row>
    <row r="155" spans="1:8" s="13" customFormat="1" x14ac:dyDescent="0.3">
      <c r="A155" s="31">
        <v>2016</v>
      </c>
      <c r="B155" s="31"/>
      <c r="C155" s="104">
        <v>4</v>
      </c>
      <c r="D155" s="105">
        <v>3.7</v>
      </c>
      <c r="E155" s="105">
        <v>3.6</v>
      </c>
      <c r="F155" s="105">
        <v>5</v>
      </c>
      <c r="G155" s="105">
        <v>17.600000000000001</v>
      </c>
      <c r="H155" s="106">
        <v>2</v>
      </c>
    </row>
    <row r="156" spans="1:8" s="13" customFormat="1" x14ac:dyDescent="0.3">
      <c r="A156" s="31">
        <v>2018</v>
      </c>
      <c r="B156" s="31"/>
      <c r="C156" s="104">
        <v>6.4</v>
      </c>
      <c r="D156" s="105">
        <v>2.6</v>
      </c>
      <c r="E156" s="105">
        <v>15</v>
      </c>
      <c r="F156" s="105">
        <v>4.4000000000000004</v>
      </c>
      <c r="G156" s="105">
        <v>3.7</v>
      </c>
      <c r="H156" s="106">
        <v>5</v>
      </c>
    </row>
    <row r="157" spans="1:8" s="13" customFormat="1" x14ac:dyDescent="0.3">
      <c r="A157" s="31">
        <v>2020</v>
      </c>
      <c r="B157" s="31"/>
      <c r="C157" s="104">
        <v>4.8</v>
      </c>
      <c r="D157" s="105">
        <v>4.8</v>
      </c>
      <c r="E157" s="105">
        <v>6</v>
      </c>
      <c r="F157" s="105">
        <v>5.8</v>
      </c>
      <c r="G157" s="105">
        <v>3.2</v>
      </c>
      <c r="H157" s="106">
        <v>3.4</v>
      </c>
    </row>
    <row r="158" spans="1:8" s="13" customFormat="1" x14ac:dyDescent="0.3">
      <c r="A158" s="31">
        <v>2022</v>
      </c>
      <c r="B158" s="31"/>
      <c r="C158" s="104"/>
      <c r="D158" s="105"/>
      <c r="E158" s="105"/>
      <c r="F158" s="105"/>
      <c r="G158" s="105"/>
      <c r="H158" s="106"/>
    </row>
    <row r="159" spans="1:8" x14ac:dyDescent="0.3">
      <c r="A159" s="9" t="s">
        <v>224</v>
      </c>
      <c r="B159" s="1"/>
      <c r="C159" s="98">
        <v>1.7</v>
      </c>
      <c r="D159" s="99">
        <v>0.8</v>
      </c>
      <c r="E159" s="99">
        <v>5.7</v>
      </c>
      <c r="F159" s="99">
        <v>1.3</v>
      </c>
      <c r="G159" s="110" t="s">
        <v>230</v>
      </c>
      <c r="H159" s="100">
        <v>0.1</v>
      </c>
    </row>
    <row r="160" spans="1:8" s="13" customFormat="1" x14ac:dyDescent="0.3">
      <c r="A160" s="31">
        <v>2010</v>
      </c>
      <c r="B160" s="31"/>
      <c r="C160" s="101">
        <v>1.8</v>
      </c>
      <c r="D160" s="102">
        <v>1.6</v>
      </c>
      <c r="E160" s="102">
        <v>1.9</v>
      </c>
      <c r="F160" s="102">
        <v>1.8</v>
      </c>
      <c r="G160" s="102">
        <v>5.3</v>
      </c>
      <c r="H160" s="111" t="s">
        <v>230</v>
      </c>
    </row>
    <row r="161" spans="1:8" s="13" customFormat="1" x14ac:dyDescent="0.3">
      <c r="A161" s="31">
        <v>2012</v>
      </c>
      <c r="B161" s="31"/>
      <c r="C161" s="101">
        <v>1.8</v>
      </c>
      <c r="D161" s="102">
        <v>1.9</v>
      </c>
      <c r="E161" s="102">
        <v>0.6</v>
      </c>
      <c r="F161" s="102">
        <v>5.0999999999999996</v>
      </c>
      <c r="G161" s="102">
        <v>0</v>
      </c>
      <c r="H161" s="103">
        <v>0.9</v>
      </c>
    </row>
    <row r="162" spans="1:8" s="13" customFormat="1" x14ac:dyDescent="0.3">
      <c r="A162" s="31">
        <v>2014</v>
      </c>
      <c r="B162" s="31"/>
      <c r="C162" s="104">
        <v>2</v>
      </c>
      <c r="D162" s="105">
        <v>1.8</v>
      </c>
      <c r="E162" s="105">
        <v>1.9</v>
      </c>
      <c r="F162" s="105">
        <v>9.6999999999999993</v>
      </c>
      <c r="G162" s="105">
        <v>1.9</v>
      </c>
      <c r="H162" s="106">
        <v>0.2</v>
      </c>
    </row>
    <row r="163" spans="1:8" s="13" customFormat="1" x14ac:dyDescent="0.3">
      <c r="A163" s="31">
        <v>2016</v>
      </c>
      <c r="B163" s="31"/>
      <c r="C163" s="104">
        <v>2.4</v>
      </c>
      <c r="D163" s="105">
        <v>2.6</v>
      </c>
      <c r="E163" s="105">
        <v>1.9</v>
      </c>
      <c r="F163" s="105">
        <v>2.6</v>
      </c>
      <c r="G163" s="105">
        <v>0.1</v>
      </c>
      <c r="H163" s="106">
        <v>0</v>
      </c>
    </row>
    <row r="164" spans="1:8" s="13" customFormat="1" x14ac:dyDescent="0.3">
      <c r="A164" s="31">
        <v>2018</v>
      </c>
      <c r="B164" s="31"/>
      <c r="C164" s="104">
        <v>3.2</v>
      </c>
      <c r="D164" s="105">
        <v>3.3</v>
      </c>
      <c r="E164" s="105">
        <v>2.4</v>
      </c>
      <c r="F164" s="105">
        <v>4.7</v>
      </c>
      <c r="G164" s="105">
        <v>0</v>
      </c>
      <c r="H164" s="106">
        <v>0</v>
      </c>
    </row>
    <row r="165" spans="1:8" s="13" customFormat="1" x14ac:dyDescent="0.3">
      <c r="A165" s="31">
        <v>2020</v>
      </c>
      <c r="B165" s="31"/>
      <c r="C165" s="104">
        <v>2.5</v>
      </c>
      <c r="D165" s="105">
        <v>2.5</v>
      </c>
      <c r="E165" s="105">
        <v>3.3</v>
      </c>
      <c r="F165" s="105">
        <v>1</v>
      </c>
      <c r="G165" s="105">
        <v>1.8</v>
      </c>
      <c r="H165" s="106">
        <v>2.5</v>
      </c>
    </row>
    <row r="166" spans="1:8" s="13" customFormat="1" x14ac:dyDescent="0.3">
      <c r="A166" s="31">
        <v>2022</v>
      </c>
      <c r="B166" s="31"/>
      <c r="C166" s="104"/>
      <c r="D166" s="105"/>
      <c r="E166" s="105"/>
      <c r="F166" s="105"/>
      <c r="G166" s="105"/>
      <c r="H166" s="106"/>
    </row>
    <row r="167" spans="1:8" x14ac:dyDescent="0.3">
      <c r="A167" s="9" t="s">
        <v>225</v>
      </c>
      <c r="B167" s="1"/>
      <c r="C167" s="98">
        <v>1.7</v>
      </c>
      <c r="D167" s="99">
        <v>2</v>
      </c>
      <c r="E167" s="99">
        <v>1.6</v>
      </c>
      <c r="F167" s="99">
        <v>0.9</v>
      </c>
      <c r="G167" s="110" t="s">
        <v>230</v>
      </c>
      <c r="H167" s="100">
        <v>0.8</v>
      </c>
    </row>
    <row r="168" spans="1:8" s="13" customFormat="1" x14ac:dyDescent="0.3">
      <c r="A168" s="31">
        <v>2010</v>
      </c>
      <c r="B168" s="31"/>
      <c r="C168" s="101">
        <v>1.2</v>
      </c>
      <c r="D168" s="102">
        <v>1.5</v>
      </c>
      <c r="E168" s="102">
        <v>1.1000000000000001</v>
      </c>
      <c r="F168" s="102">
        <v>1</v>
      </c>
      <c r="G168" s="102">
        <v>0.3</v>
      </c>
      <c r="H168" s="103">
        <v>0.4</v>
      </c>
    </row>
    <row r="169" spans="1:8" s="13" customFormat="1" x14ac:dyDescent="0.3">
      <c r="A169" s="31">
        <v>2012</v>
      </c>
      <c r="B169" s="31"/>
      <c r="C169" s="101">
        <v>2.5</v>
      </c>
      <c r="D169" s="102">
        <v>2.2000000000000002</v>
      </c>
      <c r="E169" s="102">
        <v>1</v>
      </c>
      <c r="F169" s="102">
        <v>12.4</v>
      </c>
      <c r="G169" s="102">
        <v>0.9</v>
      </c>
      <c r="H169" s="103">
        <v>0</v>
      </c>
    </row>
    <row r="170" spans="1:8" s="13" customFormat="1" x14ac:dyDescent="0.3">
      <c r="A170" s="31">
        <v>2014</v>
      </c>
      <c r="B170" s="31"/>
      <c r="C170" s="104">
        <v>2.2999999999999998</v>
      </c>
      <c r="D170" s="105">
        <v>1.5</v>
      </c>
      <c r="E170" s="105">
        <v>2.9</v>
      </c>
      <c r="F170" s="105">
        <v>2.8</v>
      </c>
      <c r="G170" s="105">
        <v>3.1</v>
      </c>
      <c r="H170" s="106">
        <v>3.6</v>
      </c>
    </row>
    <row r="171" spans="1:8" s="13" customFormat="1" x14ac:dyDescent="0.3">
      <c r="A171" s="31">
        <v>2016</v>
      </c>
      <c r="B171" s="31"/>
      <c r="C171" s="104">
        <v>2.2000000000000002</v>
      </c>
      <c r="D171" s="105">
        <v>2</v>
      </c>
      <c r="E171" s="105">
        <v>1.3</v>
      </c>
      <c r="F171" s="105">
        <v>1.4</v>
      </c>
      <c r="G171" s="105">
        <v>4</v>
      </c>
      <c r="H171" s="106">
        <v>6.7</v>
      </c>
    </row>
    <row r="172" spans="1:8" s="13" customFormat="1" x14ac:dyDescent="0.3">
      <c r="A172" s="31">
        <v>2018</v>
      </c>
      <c r="B172" s="31"/>
      <c r="C172" s="104">
        <v>1.5</v>
      </c>
      <c r="D172" s="105">
        <v>1.7</v>
      </c>
      <c r="E172" s="105">
        <v>1</v>
      </c>
      <c r="F172" s="105">
        <v>2.2999999999999998</v>
      </c>
      <c r="G172" s="105">
        <v>1.6</v>
      </c>
      <c r="H172" s="106">
        <v>0.2</v>
      </c>
    </row>
    <row r="173" spans="1:8" s="13" customFormat="1" x14ac:dyDescent="0.3">
      <c r="A173" s="31">
        <v>2020</v>
      </c>
      <c r="B173" s="31"/>
      <c r="C173" s="104">
        <v>2.1</v>
      </c>
      <c r="D173" s="105">
        <v>2</v>
      </c>
      <c r="E173" s="105">
        <v>3.1</v>
      </c>
      <c r="F173" s="105">
        <v>2.6</v>
      </c>
      <c r="G173" s="105">
        <v>1.1000000000000001</v>
      </c>
      <c r="H173" s="106">
        <v>0.3</v>
      </c>
    </row>
    <row r="174" spans="1:8" s="13" customFormat="1" x14ac:dyDescent="0.3">
      <c r="A174" s="31">
        <v>2022</v>
      </c>
      <c r="B174" s="31"/>
      <c r="C174" s="104"/>
      <c r="D174" s="105"/>
      <c r="E174" s="105"/>
      <c r="F174" s="105"/>
      <c r="G174" s="105"/>
      <c r="H174" s="106"/>
    </row>
    <row r="175" spans="1:8" x14ac:dyDescent="0.3">
      <c r="A175" s="14" t="s">
        <v>173</v>
      </c>
      <c r="B175" s="1"/>
      <c r="C175" s="104">
        <v>2.7</v>
      </c>
      <c r="D175" s="105">
        <v>1.8</v>
      </c>
      <c r="E175" s="105">
        <v>2.7</v>
      </c>
      <c r="F175" s="105">
        <v>6.1</v>
      </c>
      <c r="G175" s="105">
        <v>2.6</v>
      </c>
      <c r="H175" s="106">
        <v>3.5</v>
      </c>
    </row>
    <row r="176" spans="1:8" s="13" customFormat="1" x14ac:dyDescent="0.3">
      <c r="A176" s="31">
        <v>2010</v>
      </c>
      <c r="B176" s="31"/>
      <c r="C176" s="104">
        <v>2.2999999999999998</v>
      </c>
      <c r="D176" s="105">
        <v>2.4</v>
      </c>
      <c r="E176" s="105">
        <v>1.8</v>
      </c>
      <c r="F176" s="105">
        <v>1.6</v>
      </c>
      <c r="G176" s="105">
        <v>4.4000000000000004</v>
      </c>
      <c r="H176" s="106">
        <v>1.7</v>
      </c>
    </row>
    <row r="177" spans="1:8" s="13" customFormat="1" x14ac:dyDescent="0.3">
      <c r="A177" s="31">
        <v>2012</v>
      </c>
      <c r="B177" s="31"/>
      <c r="C177" s="104">
        <v>2.9</v>
      </c>
      <c r="D177" s="105">
        <v>2.4</v>
      </c>
      <c r="E177" s="105">
        <v>3.3</v>
      </c>
      <c r="F177" s="105">
        <v>3</v>
      </c>
      <c r="G177" s="105">
        <v>5.5</v>
      </c>
      <c r="H177" s="106">
        <v>0.5</v>
      </c>
    </row>
    <row r="178" spans="1:8" s="13" customFormat="1" x14ac:dyDescent="0.3">
      <c r="A178" s="31">
        <v>2014</v>
      </c>
      <c r="B178" s="31"/>
      <c r="C178" s="101">
        <v>2.8</v>
      </c>
      <c r="D178" s="102">
        <v>2.5</v>
      </c>
      <c r="E178" s="102">
        <v>3.2</v>
      </c>
      <c r="F178" s="102">
        <v>3</v>
      </c>
      <c r="G178" s="102">
        <v>6.3</v>
      </c>
      <c r="H178" s="103">
        <v>1.6</v>
      </c>
    </row>
    <row r="179" spans="1:8" s="13" customFormat="1" x14ac:dyDescent="0.3">
      <c r="A179" s="31">
        <v>2016</v>
      </c>
      <c r="B179" s="31"/>
      <c r="C179" s="104">
        <v>3.5</v>
      </c>
      <c r="D179" s="105">
        <v>3</v>
      </c>
      <c r="E179" s="105">
        <v>3.3</v>
      </c>
      <c r="F179" s="105">
        <v>4.2</v>
      </c>
      <c r="G179" s="105">
        <v>5.4</v>
      </c>
      <c r="H179" s="106">
        <v>4.0999999999999996</v>
      </c>
    </row>
    <row r="180" spans="1:8" s="13" customFormat="1" x14ac:dyDescent="0.3">
      <c r="A180" s="31">
        <v>2018</v>
      </c>
      <c r="B180" s="31"/>
      <c r="C180" s="104">
        <v>2.4</v>
      </c>
      <c r="D180" s="105">
        <v>2.2000000000000002</v>
      </c>
      <c r="E180" s="105">
        <v>2.5</v>
      </c>
      <c r="F180" s="105">
        <v>2.5</v>
      </c>
      <c r="G180" s="105">
        <v>1.3</v>
      </c>
      <c r="H180" s="106">
        <v>5.6</v>
      </c>
    </row>
    <row r="181" spans="1:8" s="13" customFormat="1" x14ac:dyDescent="0.3">
      <c r="A181" s="31">
        <v>2020</v>
      </c>
      <c r="B181" s="31"/>
      <c r="C181" s="104">
        <v>4.0999999999999996</v>
      </c>
      <c r="D181" s="105">
        <v>4.0999999999999996</v>
      </c>
      <c r="E181" s="105">
        <v>3.8</v>
      </c>
      <c r="F181" s="105">
        <v>4.7</v>
      </c>
      <c r="G181" s="105">
        <v>6.2</v>
      </c>
      <c r="H181" s="106">
        <v>3.3</v>
      </c>
    </row>
    <row r="182" spans="1:8" s="13" customFormat="1" ht="17.25" thickBot="1" x14ac:dyDescent="0.35">
      <c r="A182" s="31">
        <v>2022</v>
      </c>
      <c r="B182" s="31"/>
      <c r="C182" s="107"/>
      <c r="D182" s="108"/>
      <c r="E182" s="108"/>
      <c r="F182" s="108"/>
      <c r="G182" s="108"/>
      <c r="H182" s="109"/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82"/>
  <sheetViews>
    <sheetView showGridLines="0" zoomScaleNormal="100" workbookViewId="0"/>
  </sheetViews>
  <sheetFormatPr defaultRowHeight="16.5" x14ac:dyDescent="0.3"/>
  <cols>
    <col min="1" max="2" width="15.625" customWidth="1"/>
    <col min="3" max="3" width="10.625" style="113" customWidth="1"/>
    <col min="4" max="8" width="11.625" style="113" customWidth="1"/>
    <col min="9" max="9" width="11.125" bestFit="1" customWidth="1"/>
  </cols>
  <sheetData>
    <row r="1" spans="1:8" s="4" customFormat="1" ht="26.25" x14ac:dyDescent="0.3">
      <c r="A1" s="7" t="s">
        <v>122</v>
      </c>
      <c r="B1" s="7"/>
      <c r="C1" s="112"/>
      <c r="D1" s="112"/>
      <c r="E1" s="112"/>
      <c r="F1" s="112"/>
      <c r="G1" s="112"/>
      <c r="H1" s="112"/>
    </row>
    <row r="2" spans="1:8" s="4" customFormat="1" ht="26.25" x14ac:dyDescent="0.3">
      <c r="A2" s="7" t="str">
        <f>VLOOKUP(A1,Index!B:C,2,0)</f>
        <v>소득분위별, 도시·시골별, 지방별, 가구주의 성별 및 가구주의 민족별 보건 관련 지출 비율</v>
      </c>
      <c r="B2" s="7"/>
      <c r="C2" s="112"/>
      <c r="D2" s="112"/>
      <c r="E2" s="112"/>
      <c r="F2" s="112"/>
      <c r="G2" s="112"/>
      <c r="H2" s="112"/>
    </row>
    <row r="4" spans="1:8" x14ac:dyDescent="0.3">
      <c r="A4" t="s">
        <v>25</v>
      </c>
    </row>
    <row r="5" spans="1:8" x14ac:dyDescent="0.3">
      <c r="A5" t="str">
        <f>IFERROR(HLOOKUP(A4,'6.1'!4:5,2,0),HLOOKUP(A4,'6.3'!4:5,2,0))</f>
        <v>경상가격, 단위: %</v>
      </c>
    </row>
    <row r="7" spans="1:8" s="32" customFormat="1" ht="12" x14ac:dyDescent="0.3">
      <c r="C7" s="114" t="s">
        <v>73</v>
      </c>
      <c r="D7" s="115" t="s">
        <v>45</v>
      </c>
      <c r="E7" s="115"/>
      <c r="F7" s="115"/>
      <c r="G7" s="115"/>
      <c r="H7" s="115"/>
    </row>
    <row r="8" spans="1:8" s="32" customFormat="1" ht="12" x14ac:dyDescent="0.3">
      <c r="C8" s="114"/>
      <c r="D8" s="114" t="s">
        <v>47</v>
      </c>
      <c r="E8" s="114" t="s">
        <v>48</v>
      </c>
      <c r="F8" s="114" t="s">
        <v>54</v>
      </c>
      <c r="G8" s="114" t="s">
        <v>58</v>
      </c>
      <c r="H8" s="114" t="s">
        <v>62</v>
      </c>
    </row>
    <row r="9" spans="1:8" s="15" customFormat="1" ht="24.95" customHeight="1" x14ac:dyDescent="0.3">
      <c r="C9" s="116" t="s">
        <v>75</v>
      </c>
      <c r="D9" s="117" t="s">
        <v>50</v>
      </c>
      <c r="E9" s="117"/>
      <c r="F9" s="117"/>
      <c r="G9" s="117"/>
      <c r="H9" s="117"/>
    </row>
    <row r="10" spans="1:8" s="15" customFormat="1" ht="24.95" customHeight="1" thickBot="1" x14ac:dyDescent="0.35">
      <c r="C10" s="118"/>
      <c r="D10" s="118" t="s">
        <v>51</v>
      </c>
      <c r="E10" s="118" t="s">
        <v>52</v>
      </c>
      <c r="F10" s="118" t="s">
        <v>56</v>
      </c>
      <c r="G10" s="118" t="s">
        <v>60</v>
      </c>
      <c r="H10" s="118" t="s">
        <v>64</v>
      </c>
    </row>
    <row r="11" spans="1:8" s="21" customFormat="1" x14ac:dyDescent="0.3">
      <c r="A11" s="8" t="s">
        <v>6</v>
      </c>
      <c r="B11" s="8" t="str">
        <f>VLOOKUP(A11,'6.23'!A:B,2,0)</f>
        <v>전국</v>
      </c>
      <c r="C11" s="119"/>
      <c r="D11" s="120"/>
      <c r="E11" s="120"/>
      <c r="F11" s="120"/>
      <c r="G11" s="120"/>
      <c r="H11" s="121"/>
    </row>
    <row r="12" spans="1:8" s="21" customFormat="1" x14ac:dyDescent="0.3">
      <c r="A12" s="30">
        <v>2010</v>
      </c>
      <c r="B12" s="30"/>
      <c r="C12" s="122">
        <v>5.4</v>
      </c>
      <c r="D12" s="123">
        <v>6.2</v>
      </c>
      <c r="E12" s="123">
        <v>6.3</v>
      </c>
      <c r="F12" s="123">
        <v>5.9</v>
      </c>
      <c r="G12" s="123">
        <v>5.5</v>
      </c>
      <c r="H12" s="124">
        <v>4.8</v>
      </c>
    </row>
    <row r="13" spans="1:8" s="21" customFormat="1" x14ac:dyDescent="0.3">
      <c r="A13" s="30">
        <v>2012</v>
      </c>
      <c r="B13" s="30"/>
      <c r="C13" s="122">
        <v>5.3</v>
      </c>
      <c r="D13" s="123">
        <v>5.2</v>
      </c>
      <c r="E13" s="123">
        <v>5.8</v>
      </c>
      <c r="F13" s="123">
        <v>5.6</v>
      </c>
      <c r="G13" s="123">
        <v>5</v>
      </c>
      <c r="H13" s="124">
        <v>5.0999999999999996</v>
      </c>
    </row>
    <row r="14" spans="1:8" s="21" customFormat="1" x14ac:dyDescent="0.3">
      <c r="A14" s="30">
        <v>2014</v>
      </c>
      <c r="B14" s="30"/>
      <c r="C14" s="122">
        <v>5.4</v>
      </c>
      <c r="D14" s="123">
        <v>6.3</v>
      </c>
      <c r="E14" s="123">
        <v>6.3</v>
      </c>
      <c r="F14" s="123">
        <v>5.9</v>
      </c>
      <c r="G14" s="123">
        <v>5.4</v>
      </c>
      <c r="H14" s="124">
        <v>4.7</v>
      </c>
    </row>
    <row r="15" spans="1:8" s="21" customFormat="1" x14ac:dyDescent="0.3">
      <c r="A15" s="30">
        <v>2016</v>
      </c>
      <c r="B15" s="30"/>
      <c r="C15" s="122">
        <v>5.7</v>
      </c>
      <c r="D15" s="123">
        <v>6</v>
      </c>
      <c r="E15" s="123">
        <v>6.9</v>
      </c>
      <c r="F15" s="123">
        <v>6.5</v>
      </c>
      <c r="G15" s="123">
        <v>6</v>
      </c>
      <c r="H15" s="124">
        <v>4.7</v>
      </c>
    </row>
    <row r="16" spans="1:8" s="21" customFormat="1" x14ac:dyDescent="0.3">
      <c r="A16" s="30">
        <v>2018</v>
      </c>
      <c r="B16" s="30"/>
      <c r="C16" s="122">
        <v>6.6</v>
      </c>
      <c r="D16" s="123">
        <v>9.1999999999999993</v>
      </c>
      <c r="E16" s="123">
        <v>7.4</v>
      </c>
      <c r="F16" s="123">
        <v>6.2</v>
      </c>
      <c r="G16" s="123">
        <v>6.1</v>
      </c>
      <c r="H16" s="124">
        <v>6.2</v>
      </c>
    </row>
    <row r="17" spans="1:8" s="21" customFormat="1" x14ac:dyDescent="0.3">
      <c r="A17" s="30">
        <v>2020</v>
      </c>
      <c r="B17" s="30"/>
      <c r="C17" s="122">
        <v>5.8</v>
      </c>
      <c r="D17" s="123">
        <v>6.6</v>
      </c>
      <c r="E17" s="123">
        <v>6.7</v>
      </c>
      <c r="F17" s="123">
        <v>5.6</v>
      </c>
      <c r="G17" s="123">
        <v>6.6</v>
      </c>
      <c r="H17" s="124">
        <v>4.7</v>
      </c>
    </row>
    <row r="18" spans="1:8" s="21" customFormat="1" x14ac:dyDescent="0.3">
      <c r="A18" s="30">
        <v>2022</v>
      </c>
      <c r="B18" s="30"/>
      <c r="C18" s="122">
        <v>4.5999999999999996</v>
      </c>
      <c r="D18" s="123">
        <v>5.5</v>
      </c>
      <c r="E18" s="123">
        <v>5.4</v>
      </c>
      <c r="F18" s="123">
        <v>4.3</v>
      </c>
      <c r="G18" s="123">
        <v>4.5</v>
      </c>
      <c r="H18" s="124">
        <v>4.2</v>
      </c>
    </row>
    <row r="19" spans="1:8" x14ac:dyDescent="0.3">
      <c r="A19" s="8" t="s">
        <v>7</v>
      </c>
      <c r="B19" s="1"/>
      <c r="C19" s="122"/>
      <c r="D19" s="123"/>
      <c r="E19" s="123"/>
      <c r="F19" s="123"/>
      <c r="G19" s="123"/>
      <c r="H19" s="124"/>
    </row>
    <row r="20" spans="1:8" x14ac:dyDescent="0.3">
      <c r="A20" s="9" t="s">
        <v>8</v>
      </c>
      <c r="B20" s="1" t="str">
        <f>VLOOKUP(A20,'6.23'!A:B,2,0)</f>
        <v>도시</v>
      </c>
      <c r="C20" s="122"/>
      <c r="D20" s="123"/>
      <c r="E20" s="123"/>
      <c r="F20" s="123"/>
      <c r="G20" s="123"/>
      <c r="H20" s="124"/>
    </row>
    <row r="21" spans="1:8" s="13" customFormat="1" x14ac:dyDescent="0.3">
      <c r="A21" s="31">
        <v>2010</v>
      </c>
      <c r="B21" s="31"/>
      <c r="C21" s="125">
        <v>4.5999999999999996</v>
      </c>
      <c r="D21" s="126">
        <v>6</v>
      </c>
      <c r="E21" s="126">
        <v>5.7</v>
      </c>
      <c r="F21" s="126">
        <v>4.8</v>
      </c>
      <c r="G21" s="126">
        <v>4.3</v>
      </c>
      <c r="H21" s="127">
        <v>3.9</v>
      </c>
    </row>
    <row r="22" spans="1:8" s="13" customFormat="1" x14ac:dyDescent="0.3">
      <c r="A22" s="31">
        <v>2012</v>
      </c>
      <c r="B22" s="31"/>
      <c r="C22" s="125">
        <v>4.7</v>
      </c>
      <c r="D22" s="126">
        <v>5.7</v>
      </c>
      <c r="E22" s="126">
        <v>5</v>
      </c>
      <c r="F22" s="126">
        <v>4.0999999999999996</v>
      </c>
      <c r="G22" s="126">
        <v>4.5</v>
      </c>
      <c r="H22" s="127">
        <v>4.8</v>
      </c>
    </row>
    <row r="23" spans="1:8" s="13" customFormat="1" x14ac:dyDescent="0.3">
      <c r="A23" s="31">
        <v>2014</v>
      </c>
      <c r="B23" s="31"/>
      <c r="C23" s="128">
        <v>4.5</v>
      </c>
      <c r="D23" s="129">
        <v>5.6</v>
      </c>
      <c r="E23" s="129">
        <v>5</v>
      </c>
      <c r="F23" s="129">
        <v>4.0999999999999996</v>
      </c>
      <c r="G23" s="129">
        <v>4.2</v>
      </c>
      <c r="H23" s="130">
        <v>4.3</v>
      </c>
    </row>
    <row r="24" spans="1:8" s="13" customFormat="1" x14ac:dyDescent="0.3">
      <c r="A24" s="31">
        <v>2016</v>
      </c>
      <c r="B24" s="31"/>
      <c r="C24" s="128">
        <v>4.8</v>
      </c>
      <c r="D24" s="129">
        <v>5.4</v>
      </c>
      <c r="E24" s="129">
        <v>6.2</v>
      </c>
      <c r="F24" s="129">
        <v>5.3</v>
      </c>
      <c r="G24" s="129">
        <v>4.8</v>
      </c>
      <c r="H24" s="130">
        <v>3.9</v>
      </c>
    </row>
    <row r="25" spans="1:8" s="13" customFormat="1" x14ac:dyDescent="0.3">
      <c r="A25" s="31">
        <v>2018</v>
      </c>
      <c r="B25" s="31"/>
      <c r="C25" s="128">
        <v>5.3</v>
      </c>
      <c r="D25" s="129">
        <v>6.6</v>
      </c>
      <c r="E25" s="129">
        <v>5.4</v>
      </c>
      <c r="F25" s="129">
        <v>5.4</v>
      </c>
      <c r="G25" s="129">
        <v>5.3</v>
      </c>
      <c r="H25" s="130">
        <v>4.8</v>
      </c>
    </row>
    <row r="26" spans="1:8" s="13" customFormat="1" x14ac:dyDescent="0.3">
      <c r="A26" s="31">
        <v>2020</v>
      </c>
      <c r="B26" s="31"/>
      <c r="C26" s="128">
        <v>4.5</v>
      </c>
      <c r="D26" s="129">
        <v>5.4</v>
      </c>
      <c r="E26" s="129">
        <v>4.7</v>
      </c>
      <c r="F26" s="129">
        <v>4.7</v>
      </c>
      <c r="G26" s="129">
        <v>5.0999999999999996</v>
      </c>
      <c r="H26" s="130">
        <v>3.7</v>
      </c>
    </row>
    <row r="27" spans="1:8" s="13" customFormat="1" x14ac:dyDescent="0.3">
      <c r="A27" s="31">
        <v>2022</v>
      </c>
      <c r="B27" s="31"/>
      <c r="C27" s="128">
        <v>4.5</v>
      </c>
      <c r="D27" s="129">
        <v>5</v>
      </c>
      <c r="E27" s="129">
        <v>5.2</v>
      </c>
      <c r="F27" s="129">
        <v>4.5999999999999996</v>
      </c>
      <c r="G27" s="129">
        <v>4</v>
      </c>
      <c r="H27" s="130">
        <v>4.4000000000000004</v>
      </c>
    </row>
    <row r="28" spans="1:8" x14ac:dyDescent="0.3">
      <c r="A28" s="9" t="s">
        <v>9</v>
      </c>
      <c r="B28" s="1" t="str">
        <f>VLOOKUP(A28,'6.23'!A:B,2,0)</f>
        <v>시골</v>
      </c>
      <c r="C28" s="128"/>
      <c r="D28" s="129"/>
      <c r="E28" s="129"/>
      <c r="F28" s="129"/>
      <c r="G28" s="129"/>
      <c r="H28" s="130"/>
    </row>
    <row r="29" spans="1:8" s="13" customFormat="1" x14ac:dyDescent="0.3">
      <c r="A29" s="31">
        <v>2010</v>
      </c>
      <c r="B29" s="31"/>
      <c r="C29" s="128">
        <v>6.2</v>
      </c>
      <c r="D29" s="129">
        <v>5.9</v>
      </c>
      <c r="E29" s="129">
        <v>6.3</v>
      </c>
      <c r="F29" s="129">
        <v>6.5</v>
      </c>
      <c r="G29" s="129">
        <v>5.6</v>
      </c>
      <c r="H29" s="130">
        <v>6.4</v>
      </c>
    </row>
    <row r="30" spans="1:8" s="13" customFormat="1" x14ac:dyDescent="0.3">
      <c r="A30" s="31">
        <v>2012</v>
      </c>
      <c r="B30" s="31"/>
      <c r="C30" s="128">
        <v>5.7</v>
      </c>
      <c r="D30" s="129">
        <v>4.7</v>
      </c>
      <c r="E30" s="129">
        <v>5.9</v>
      </c>
      <c r="F30" s="129">
        <v>6</v>
      </c>
      <c r="G30" s="129">
        <v>5.3</v>
      </c>
      <c r="H30" s="130">
        <v>5.9</v>
      </c>
    </row>
    <row r="31" spans="1:8" s="13" customFormat="1" x14ac:dyDescent="0.3">
      <c r="A31" s="31">
        <v>2014</v>
      </c>
      <c r="B31" s="31"/>
      <c r="C31" s="125">
        <v>6.2</v>
      </c>
      <c r="D31" s="126">
        <v>6</v>
      </c>
      <c r="E31" s="126">
        <v>6.4</v>
      </c>
      <c r="F31" s="126">
        <v>6.5</v>
      </c>
      <c r="G31" s="126">
        <v>6.4</v>
      </c>
      <c r="H31" s="127">
        <v>5.8</v>
      </c>
    </row>
    <row r="32" spans="1:8" s="13" customFormat="1" x14ac:dyDescent="0.3">
      <c r="A32" s="31">
        <v>2016</v>
      </c>
      <c r="B32" s="31"/>
      <c r="C32" s="128">
        <v>6.4</v>
      </c>
      <c r="D32" s="129">
        <v>5.4</v>
      </c>
      <c r="E32" s="129">
        <v>7.3</v>
      </c>
      <c r="F32" s="129">
        <v>6.9</v>
      </c>
      <c r="G32" s="129">
        <v>6.5</v>
      </c>
      <c r="H32" s="130">
        <v>6.1</v>
      </c>
    </row>
    <row r="33" spans="1:8" s="13" customFormat="1" x14ac:dyDescent="0.3">
      <c r="A33" s="31">
        <v>2018</v>
      </c>
      <c r="B33" s="31"/>
      <c r="C33" s="128">
        <v>7.8</v>
      </c>
      <c r="D33" s="129">
        <v>7.2</v>
      </c>
      <c r="E33" s="129">
        <v>9.3000000000000007</v>
      </c>
      <c r="F33" s="129">
        <v>8.1</v>
      </c>
      <c r="G33" s="129">
        <v>6.7</v>
      </c>
      <c r="H33" s="130">
        <v>7.9</v>
      </c>
    </row>
    <row r="34" spans="1:8" s="13" customFormat="1" x14ac:dyDescent="0.3">
      <c r="A34" s="31">
        <v>2020</v>
      </c>
      <c r="B34" s="31"/>
      <c r="C34" s="128">
        <v>7</v>
      </c>
      <c r="D34" s="129">
        <v>7</v>
      </c>
      <c r="E34" s="129">
        <v>7</v>
      </c>
      <c r="F34" s="129">
        <v>7.4</v>
      </c>
      <c r="G34" s="129">
        <v>8</v>
      </c>
      <c r="H34" s="130">
        <v>5.9</v>
      </c>
    </row>
    <row r="35" spans="1:8" s="13" customFormat="1" x14ac:dyDescent="0.3">
      <c r="A35" s="31">
        <v>2022</v>
      </c>
      <c r="B35" s="31"/>
      <c r="C35" s="128">
        <v>4.7</v>
      </c>
      <c r="D35" s="129">
        <v>5.4</v>
      </c>
      <c r="E35" s="129">
        <v>5.7</v>
      </c>
      <c r="F35" s="129">
        <v>3.9</v>
      </c>
      <c r="G35" s="129">
        <v>4.5999999999999996</v>
      </c>
      <c r="H35" s="130">
        <v>4.5999999999999996</v>
      </c>
    </row>
    <row r="36" spans="1:8" x14ac:dyDescent="0.3">
      <c r="A36" s="8" t="s">
        <v>10</v>
      </c>
      <c r="B36" s="8" t="str">
        <f>VLOOKUP(A36,'6.23'!A:B,2,0)</f>
        <v>6개 지방</v>
      </c>
      <c r="C36" s="128"/>
      <c r="D36" s="129"/>
      <c r="E36" s="129"/>
      <c r="F36" s="129"/>
      <c r="G36" s="129"/>
      <c r="H36" s="130"/>
    </row>
    <row r="37" spans="1:8" x14ac:dyDescent="0.3">
      <c r="A37" s="14" t="s">
        <v>11</v>
      </c>
      <c r="B37" s="1"/>
      <c r="C37" s="128"/>
      <c r="D37" s="129"/>
      <c r="E37" s="129"/>
      <c r="F37" s="129"/>
      <c r="G37" s="129"/>
      <c r="H37" s="130"/>
    </row>
    <row r="38" spans="1:8" s="13" customFormat="1" x14ac:dyDescent="0.3">
      <c r="A38" s="31">
        <v>2010</v>
      </c>
      <c r="B38" s="31"/>
      <c r="C38" s="128">
        <v>5.5</v>
      </c>
      <c r="D38" s="129">
        <v>7.3</v>
      </c>
      <c r="E38" s="129">
        <v>6.6</v>
      </c>
      <c r="F38" s="129">
        <v>6.3</v>
      </c>
      <c r="G38" s="129">
        <v>5.2</v>
      </c>
      <c r="H38" s="130">
        <v>4.7</v>
      </c>
    </row>
    <row r="39" spans="1:8" s="13" customFormat="1" x14ac:dyDescent="0.3">
      <c r="A39" s="31">
        <v>2012</v>
      </c>
      <c r="B39" s="31"/>
      <c r="C39" s="128">
        <v>5.6</v>
      </c>
      <c r="D39" s="129">
        <v>7.2</v>
      </c>
      <c r="E39" s="129">
        <v>5.8</v>
      </c>
      <c r="F39" s="129">
        <v>5.9</v>
      </c>
      <c r="G39" s="129">
        <v>5.0999999999999996</v>
      </c>
      <c r="H39" s="130">
        <v>5.0999999999999996</v>
      </c>
    </row>
    <row r="40" spans="1:8" s="13" customFormat="1" x14ac:dyDescent="0.3">
      <c r="A40" s="31">
        <v>2014</v>
      </c>
      <c r="B40" s="31"/>
      <c r="C40" s="128">
        <v>5.7</v>
      </c>
      <c r="D40" s="129">
        <v>8</v>
      </c>
      <c r="E40" s="129">
        <v>6.7</v>
      </c>
      <c r="F40" s="129">
        <v>5.5</v>
      </c>
      <c r="G40" s="129">
        <v>5.6</v>
      </c>
      <c r="H40" s="130">
        <v>4.7</v>
      </c>
    </row>
    <row r="41" spans="1:8" s="13" customFormat="1" x14ac:dyDescent="0.3">
      <c r="A41" s="31">
        <v>2016</v>
      </c>
      <c r="B41" s="31"/>
      <c r="C41" s="125">
        <v>6.6</v>
      </c>
      <c r="D41" s="126">
        <v>10.6</v>
      </c>
      <c r="E41" s="126">
        <v>7.3</v>
      </c>
      <c r="F41" s="126">
        <v>6.6</v>
      </c>
      <c r="G41" s="126">
        <v>6.3</v>
      </c>
      <c r="H41" s="127">
        <v>5.6</v>
      </c>
    </row>
    <row r="42" spans="1:8" s="13" customFormat="1" x14ac:dyDescent="0.3">
      <c r="A42" s="31">
        <v>2018</v>
      </c>
      <c r="B42" s="31"/>
      <c r="C42" s="125">
        <v>7.4</v>
      </c>
      <c r="D42" s="126">
        <v>14.3</v>
      </c>
      <c r="E42" s="126">
        <v>6.8</v>
      </c>
      <c r="F42" s="126">
        <v>7.6</v>
      </c>
      <c r="G42" s="126">
        <v>6.3</v>
      </c>
      <c r="H42" s="127">
        <v>5.7</v>
      </c>
    </row>
    <row r="43" spans="1:8" s="13" customFormat="1" x14ac:dyDescent="0.3">
      <c r="A43" s="31">
        <v>2020</v>
      </c>
      <c r="B43" s="31"/>
      <c r="C43" s="128">
        <v>6.6</v>
      </c>
      <c r="D43" s="129">
        <v>7.7</v>
      </c>
      <c r="E43" s="129">
        <v>6.9</v>
      </c>
      <c r="F43" s="129">
        <v>5.9</v>
      </c>
      <c r="G43" s="129">
        <v>8.8000000000000007</v>
      </c>
      <c r="H43" s="130">
        <v>4.9000000000000004</v>
      </c>
    </row>
    <row r="44" spans="1:8" s="13" customFormat="1" x14ac:dyDescent="0.3">
      <c r="A44" s="31">
        <v>2022</v>
      </c>
      <c r="B44" s="31"/>
      <c r="C44" s="128">
        <v>5.3</v>
      </c>
      <c r="D44" s="129">
        <v>7.7</v>
      </c>
      <c r="E44" s="129">
        <v>5.2</v>
      </c>
      <c r="F44" s="129">
        <v>4.9000000000000004</v>
      </c>
      <c r="G44" s="129">
        <v>5.6</v>
      </c>
      <c r="H44" s="130">
        <v>4.5999999999999996</v>
      </c>
    </row>
    <row r="45" spans="1:8" x14ac:dyDescent="0.3">
      <c r="A45" s="14" t="s">
        <v>12</v>
      </c>
      <c r="B45" s="1"/>
      <c r="C45" s="128"/>
      <c r="D45" s="129"/>
      <c r="E45" s="129"/>
      <c r="F45" s="129"/>
      <c r="G45" s="129"/>
      <c r="H45" s="130"/>
    </row>
    <row r="46" spans="1:8" s="13" customFormat="1" x14ac:dyDescent="0.3">
      <c r="A46" s="31">
        <v>2010</v>
      </c>
      <c r="B46" s="31"/>
      <c r="C46" s="128">
        <v>4.7</v>
      </c>
      <c r="D46" s="129">
        <v>4.3</v>
      </c>
      <c r="E46" s="129">
        <v>3.9</v>
      </c>
      <c r="F46" s="129">
        <v>5</v>
      </c>
      <c r="G46" s="129">
        <v>4.9000000000000004</v>
      </c>
      <c r="H46" s="130">
        <v>4.7</v>
      </c>
    </row>
    <row r="47" spans="1:8" s="13" customFormat="1" x14ac:dyDescent="0.3">
      <c r="A47" s="31">
        <v>2012</v>
      </c>
      <c r="B47" s="31"/>
      <c r="C47" s="128">
        <v>5.2</v>
      </c>
      <c r="D47" s="129">
        <v>3.1</v>
      </c>
      <c r="E47" s="129">
        <v>2.9</v>
      </c>
      <c r="F47" s="129">
        <v>4</v>
      </c>
      <c r="G47" s="129">
        <v>5.2</v>
      </c>
      <c r="H47" s="130">
        <v>7.1</v>
      </c>
    </row>
    <row r="48" spans="1:8" s="13" customFormat="1" x14ac:dyDescent="0.3">
      <c r="A48" s="31">
        <v>2014</v>
      </c>
      <c r="B48" s="31"/>
      <c r="C48" s="128">
        <v>5</v>
      </c>
      <c r="D48" s="129">
        <v>4.9000000000000004</v>
      </c>
      <c r="E48" s="129">
        <v>5</v>
      </c>
      <c r="F48" s="129">
        <v>7.1</v>
      </c>
      <c r="G48" s="129">
        <v>5.2</v>
      </c>
      <c r="H48" s="130">
        <v>4</v>
      </c>
    </row>
    <row r="49" spans="1:8" s="13" customFormat="1" x14ac:dyDescent="0.3">
      <c r="A49" s="31">
        <v>2016</v>
      </c>
      <c r="B49" s="31"/>
      <c r="C49" s="128">
        <v>4.5</v>
      </c>
      <c r="D49" s="129">
        <v>4.3</v>
      </c>
      <c r="E49" s="129">
        <v>3.7</v>
      </c>
      <c r="F49" s="129">
        <v>6</v>
      </c>
      <c r="G49" s="129">
        <v>5.7</v>
      </c>
      <c r="H49" s="130">
        <v>3.4</v>
      </c>
    </row>
    <row r="50" spans="1:8" s="13" customFormat="1" x14ac:dyDescent="0.3">
      <c r="A50" s="31">
        <v>2018</v>
      </c>
      <c r="B50" s="31"/>
      <c r="C50" s="128">
        <v>9.8000000000000007</v>
      </c>
      <c r="D50" s="129">
        <v>5.8</v>
      </c>
      <c r="E50" s="129">
        <v>5.4</v>
      </c>
      <c r="F50" s="129">
        <v>6.9</v>
      </c>
      <c r="G50" s="129">
        <v>6.6</v>
      </c>
      <c r="H50" s="130">
        <v>14.9</v>
      </c>
    </row>
    <row r="51" spans="1:8" s="13" customFormat="1" x14ac:dyDescent="0.3">
      <c r="A51" s="31">
        <v>2020</v>
      </c>
      <c r="B51" s="31"/>
      <c r="C51" s="125">
        <v>6.2</v>
      </c>
      <c r="D51" s="126">
        <v>4.4000000000000004</v>
      </c>
      <c r="E51" s="126">
        <v>6.3</v>
      </c>
      <c r="F51" s="126">
        <v>6.8</v>
      </c>
      <c r="G51" s="126">
        <v>6.6</v>
      </c>
      <c r="H51" s="127">
        <v>6.1</v>
      </c>
    </row>
    <row r="52" spans="1:8" s="13" customFormat="1" x14ac:dyDescent="0.3">
      <c r="A52" s="31">
        <v>2022</v>
      </c>
      <c r="B52" s="31"/>
      <c r="C52" s="128">
        <v>4.8</v>
      </c>
      <c r="D52" s="129">
        <v>2.7</v>
      </c>
      <c r="E52" s="129">
        <v>4.2</v>
      </c>
      <c r="F52" s="129">
        <v>5.2</v>
      </c>
      <c r="G52" s="129">
        <v>4.8</v>
      </c>
      <c r="H52" s="130">
        <v>5.4</v>
      </c>
    </row>
    <row r="53" spans="1:8" x14ac:dyDescent="0.3">
      <c r="A53" s="14" t="s">
        <v>13</v>
      </c>
      <c r="B53" s="1"/>
      <c r="C53" s="128"/>
      <c r="D53" s="129"/>
      <c r="E53" s="129"/>
      <c r="F53" s="129"/>
      <c r="G53" s="129"/>
      <c r="H53" s="130"/>
    </row>
    <row r="54" spans="1:8" s="13" customFormat="1" x14ac:dyDescent="0.3">
      <c r="A54" s="31">
        <v>2010</v>
      </c>
      <c r="B54" s="31"/>
      <c r="C54" s="128">
        <v>5.6</v>
      </c>
      <c r="D54" s="129">
        <v>5.0999999999999996</v>
      </c>
      <c r="E54" s="129">
        <v>7.1</v>
      </c>
      <c r="F54" s="129">
        <v>6.4</v>
      </c>
      <c r="G54" s="129">
        <v>5</v>
      </c>
      <c r="H54" s="130">
        <v>5.2</v>
      </c>
    </row>
    <row r="55" spans="1:8" s="13" customFormat="1" x14ac:dyDescent="0.3">
      <c r="A55" s="31">
        <v>2012</v>
      </c>
      <c r="B55" s="31"/>
      <c r="C55" s="128">
        <v>5.2</v>
      </c>
      <c r="D55" s="129">
        <v>4.2</v>
      </c>
      <c r="E55" s="129">
        <v>5.0999999999999996</v>
      </c>
      <c r="F55" s="129">
        <v>5.7</v>
      </c>
      <c r="G55" s="129">
        <v>4.8</v>
      </c>
      <c r="H55" s="130">
        <v>5.4</v>
      </c>
    </row>
    <row r="56" spans="1:8" s="13" customFormat="1" x14ac:dyDescent="0.3">
      <c r="A56" s="31">
        <v>2014</v>
      </c>
      <c r="B56" s="31"/>
      <c r="C56" s="128">
        <v>6</v>
      </c>
      <c r="D56" s="129">
        <v>6.3</v>
      </c>
      <c r="E56" s="129">
        <v>5.5</v>
      </c>
      <c r="F56" s="129">
        <v>5.8</v>
      </c>
      <c r="G56" s="129">
        <v>6.1</v>
      </c>
      <c r="H56" s="130">
        <v>6.1</v>
      </c>
    </row>
    <row r="57" spans="1:8" s="13" customFormat="1" x14ac:dyDescent="0.3">
      <c r="A57" s="31">
        <v>2016</v>
      </c>
      <c r="B57" s="31"/>
      <c r="C57" s="128">
        <v>5.8</v>
      </c>
      <c r="D57" s="129">
        <v>5.5</v>
      </c>
      <c r="E57" s="129">
        <v>6</v>
      </c>
      <c r="F57" s="129">
        <v>5.5</v>
      </c>
      <c r="G57" s="129">
        <v>7.5</v>
      </c>
      <c r="H57" s="130">
        <v>4.8</v>
      </c>
    </row>
    <row r="58" spans="1:8" s="13" customFormat="1" x14ac:dyDescent="0.3">
      <c r="A58" s="31">
        <v>2018</v>
      </c>
      <c r="B58" s="31"/>
      <c r="C58" s="128">
        <v>6.5</v>
      </c>
      <c r="D58" s="129">
        <v>6.4</v>
      </c>
      <c r="E58" s="129">
        <v>6.2</v>
      </c>
      <c r="F58" s="129">
        <v>8.4</v>
      </c>
      <c r="G58" s="129">
        <v>6</v>
      </c>
      <c r="H58" s="130">
        <v>6</v>
      </c>
    </row>
    <row r="59" spans="1:8" s="13" customFormat="1" x14ac:dyDescent="0.3">
      <c r="A59" s="31">
        <v>2020</v>
      </c>
      <c r="B59" s="31"/>
      <c r="C59" s="128">
        <v>5.8</v>
      </c>
      <c r="D59" s="129">
        <v>7.4</v>
      </c>
      <c r="E59" s="129">
        <v>6.5</v>
      </c>
      <c r="F59" s="129">
        <v>6.3</v>
      </c>
      <c r="G59" s="129">
        <v>4.7</v>
      </c>
      <c r="H59" s="130">
        <v>5.4</v>
      </c>
    </row>
    <row r="60" spans="1:8" s="13" customFormat="1" x14ac:dyDescent="0.3">
      <c r="A60" s="31">
        <v>2022</v>
      </c>
      <c r="B60" s="31"/>
      <c r="C60" s="125">
        <v>4.8</v>
      </c>
      <c r="D60" s="126">
        <v>5.6</v>
      </c>
      <c r="E60" s="126">
        <v>4.4000000000000004</v>
      </c>
      <c r="F60" s="126">
        <v>4.5</v>
      </c>
      <c r="G60" s="126">
        <v>4.7</v>
      </c>
      <c r="H60" s="127">
        <v>4.9000000000000004</v>
      </c>
    </row>
    <row r="61" spans="1:8" x14ac:dyDescent="0.3">
      <c r="A61" s="14" t="s">
        <v>14</v>
      </c>
      <c r="B61" s="1"/>
      <c r="C61" s="125"/>
      <c r="D61" s="126"/>
      <c r="E61" s="126"/>
      <c r="F61" s="126"/>
      <c r="G61" s="126"/>
      <c r="H61" s="127"/>
    </row>
    <row r="62" spans="1:8" s="13" customFormat="1" x14ac:dyDescent="0.3">
      <c r="A62" s="31">
        <v>2010</v>
      </c>
      <c r="B62" s="31"/>
      <c r="C62" s="128">
        <v>6</v>
      </c>
      <c r="D62" s="129">
        <v>6.4</v>
      </c>
      <c r="E62" s="129">
        <v>5.9</v>
      </c>
      <c r="F62" s="129">
        <v>7.1</v>
      </c>
      <c r="G62" s="129">
        <v>5.0999999999999996</v>
      </c>
      <c r="H62" s="130">
        <v>5.9</v>
      </c>
    </row>
    <row r="63" spans="1:8" s="13" customFormat="1" x14ac:dyDescent="0.3">
      <c r="A63" s="31">
        <v>2012</v>
      </c>
      <c r="B63" s="31"/>
      <c r="C63" s="128">
        <v>4.9000000000000004</v>
      </c>
      <c r="D63" s="129">
        <v>3.6</v>
      </c>
      <c r="E63" s="129">
        <v>4.5</v>
      </c>
      <c r="F63" s="129">
        <v>6.3</v>
      </c>
      <c r="G63" s="129">
        <v>4.2</v>
      </c>
      <c r="H63" s="130">
        <v>4.9000000000000004</v>
      </c>
    </row>
    <row r="64" spans="1:8" s="13" customFormat="1" x14ac:dyDescent="0.3">
      <c r="A64" s="31">
        <v>2014</v>
      </c>
      <c r="B64" s="31"/>
      <c r="C64" s="128">
        <v>5.2</v>
      </c>
      <c r="D64" s="129">
        <v>5.5</v>
      </c>
      <c r="E64" s="129">
        <v>6.1</v>
      </c>
      <c r="F64" s="129">
        <v>4.9000000000000004</v>
      </c>
      <c r="G64" s="129">
        <v>6</v>
      </c>
      <c r="H64" s="130">
        <v>4.4000000000000004</v>
      </c>
    </row>
    <row r="65" spans="1:8" s="13" customFormat="1" x14ac:dyDescent="0.3">
      <c r="A65" s="31">
        <v>2016</v>
      </c>
      <c r="B65" s="31"/>
      <c r="C65" s="128">
        <v>6</v>
      </c>
      <c r="D65" s="129">
        <v>5.7</v>
      </c>
      <c r="E65" s="129">
        <v>6.6</v>
      </c>
      <c r="F65" s="129">
        <v>7.2</v>
      </c>
      <c r="G65" s="129">
        <v>7.2</v>
      </c>
      <c r="H65" s="130">
        <v>4.3</v>
      </c>
    </row>
    <row r="66" spans="1:8" s="13" customFormat="1" x14ac:dyDescent="0.3">
      <c r="A66" s="31">
        <v>2018</v>
      </c>
      <c r="B66" s="31"/>
      <c r="C66" s="128">
        <v>5.4</v>
      </c>
      <c r="D66" s="129">
        <v>5.8</v>
      </c>
      <c r="E66" s="129">
        <v>6.8</v>
      </c>
      <c r="F66" s="129">
        <v>7.2</v>
      </c>
      <c r="G66" s="129">
        <v>6.7</v>
      </c>
      <c r="H66" s="130">
        <v>3.5</v>
      </c>
    </row>
    <row r="67" spans="1:8" s="13" customFormat="1" x14ac:dyDescent="0.3">
      <c r="A67" s="31">
        <v>2020</v>
      </c>
      <c r="B67" s="31"/>
      <c r="C67" s="128">
        <v>7.9</v>
      </c>
      <c r="D67" s="129">
        <v>5.7</v>
      </c>
      <c r="E67" s="129">
        <v>6.5</v>
      </c>
      <c r="F67" s="129">
        <v>6.4</v>
      </c>
      <c r="G67" s="129">
        <v>6.1</v>
      </c>
      <c r="H67" s="130">
        <v>11</v>
      </c>
    </row>
    <row r="68" spans="1:8" s="13" customFormat="1" x14ac:dyDescent="0.3">
      <c r="A68" s="31">
        <v>2022</v>
      </c>
      <c r="B68" s="31"/>
      <c r="C68" s="128">
        <v>4.8</v>
      </c>
      <c r="D68" s="129">
        <v>6.6</v>
      </c>
      <c r="E68" s="129">
        <v>4.0999999999999996</v>
      </c>
      <c r="F68" s="129">
        <v>5.3</v>
      </c>
      <c r="G68" s="129">
        <v>4.9000000000000004</v>
      </c>
      <c r="H68" s="130">
        <v>4.5</v>
      </c>
    </row>
    <row r="69" spans="1:8" x14ac:dyDescent="0.3">
      <c r="A69" s="14" t="s">
        <v>15</v>
      </c>
      <c r="B69" s="1"/>
      <c r="C69" s="128"/>
      <c r="D69" s="129"/>
      <c r="E69" s="129"/>
      <c r="F69" s="129"/>
      <c r="G69" s="129"/>
      <c r="H69" s="130"/>
    </row>
    <row r="70" spans="1:8" s="13" customFormat="1" x14ac:dyDescent="0.3">
      <c r="A70" s="31">
        <v>2010</v>
      </c>
      <c r="B70" s="31"/>
      <c r="C70" s="125">
        <v>4.8</v>
      </c>
      <c r="D70" s="126">
        <v>7</v>
      </c>
      <c r="E70" s="126">
        <v>5.7</v>
      </c>
      <c r="F70" s="126">
        <v>4.5999999999999996</v>
      </c>
      <c r="G70" s="126">
        <v>4.5</v>
      </c>
      <c r="H70" s="127">
        <v>4.2</v>
      </c>
    </row>
    <row r="71" spans="1:8" s="13" customFormat="1" x14ac:dyDescent="0.3">
      <c r="A71" s="31">
        <v>2012</v>
      </c>
      <c r="B71" s="31"/>
      <c r="C71" s="128">
        <v>4.0999999999999996</v>
      </c>
      <c r="D71" s="129">
        <v>6.4</v>
      </c>
      <c r="E71" s="129">
        <v>4.2</v>
      </c>
      <c r="F71" s="129">
        <v>3.8</v>
      </c>
      <c r="G71" s="129">
        <v>3.1</v>
      </c>
      <c r="H71" s="130">
        <v>4</v>
      </c>
    </row>
    <row r="72" spans="1:8" s="13" customFormat="1" x14ac:dyDescent="0.3">
      <c r="A72" s="31">
        <v>2014</v>
      </c>
      <c r="B72" s="31"/>
      <c r="C72" s="128">
        <v>4.0999999999999996</v>
      </c>
      <c r="D72" s="129">
        <v>5.6</v>
      </c>
      <c r="E72" s="129">
        <v>4</v>
      </c>
      <c r="F72" s="129">
        <v>3.8</v>
      </c>
      <c r="G72" s="129">
        <v>3.8</v>
      </c>
      <c r="H72" s="130">
        <v>4.0999999999999996</v>
      </c>
    </row>
    <row r="73" spans="1:8" s="13" customFormat="1" x14ac:dyDescent="0.3">
      <c r="A73" s="31">
        <v>2016</v>
      </c>
      <c r="B73" s="31"/>
      <c r="C73" s="128">
        <v>4.2</v>
      </c>
      <c r="D73" s="129">
        <v>7.5</v>
      </c>
      <c r="E73" s="129">
        <v>5.0999999999999996</v>
      </c>
      <c r="F73" s="129">
        <v>4.0999999999999996</v>
      </c>
      <c r="G73" s="129">
        <v>3.5</v>
      </c>
      <c r="H73" s="130">
        <v>3.6</v>
      </c>
    </row>
    <row r="74" spans="1:8" s="13" customFormat="1" x14ac:dyDescent="0.3">
      <c r="A74" s="31">
        <v>2018</v>
      </c>
      <c r="B74" s="31"/>
      <c r="C74" s="128">
        <v>4.2</v>
      </c>
      <c r="D74" s="129">
        <v>6</v>
      </c>
      <c r="E74" s="129">
        <v>5.9</v>
      </c>
      <c r="F74" s="129">
        <v>4.4000000000000004</v>
      </c>
      <c r="G74" s="129">
        <v>3.1</v>
      </c>
      <c r="H74" s="130">
        <v>3.4</v>
      </c>
    </row>
    <row r="75" spans="1:8" s="13" customFormat="1" x14ac:dyDescent="0.3">
      <c r="A75" s="31">
        <v>2020</v>
      </c>
      <c r="B75" s="31"/>
      <c r="C75" s="128">
        <v>4.2</v>
      </c>
      <c r="D75" s="129">
        <v>6</v>
      </c>
      <c r="E75" s="129">
        <v>7.3</v>
      </c>
      <c r="F75" s="129">
        <v>3.7</v>
      </c>
      <c r="G75" s="129">
        <v>3.5</v>
      </c>
      <c r="H75" s="130">
        <v>2.8</v>
      </c>
    </row>
    <row r="76" spans="1:8" s="13" customFormat="1" x14ac:dyDescent="0.3">
      <c r="A76" s="31">
        <v>2022</v>
      </c>
      <c r="B76" s="31"/>
      <c r="C76" s="128">
        <v>2.8</v>
      </c>
      <c r="D76" s="129">
        <v>4.3</v>
      </c>
      <c r="E76" s="129">
        <v>2.1</v>
      </c>
      <c r="F76" s="129">
        <v>3.6</v>
      </c>
      <c r="G76" s="129">
        <v>3</v>
      </c>
      <c r="H76" s="130">
        <v>2.2999999999999998</v>
      </c>
    </row>
    <row r="77" spans="1:8" s="13" customFormat="1" x14ac:dyDescent="0.3">
      <c r="A77" s="14" t="s">
        <v>16</v>
      </c>
      <c r="B77" s="10"/>
      <c r="C77" s="128"/>
      <c r="D77" s="129"/>
      <c r="E77" s="129"/>
      <c r="F77" s="129"/>
      <c r="G77" s="129"/>
      <c r="H77" s="130"/>
    </row>
    <row r="78" spans="1:8" s="13" customFormat="1" x14ac:dyDescent="0.3">
      <c r="A78" s="31">
        <v>2010</v>
      </c>
      <c r="B78" s="31"/>
      <c r="C78" s="128">
        <v>6.3</v>
      </c>
      <c r="D78" s="129">
        <v>6.5</v>
      </c>
      <c r="E78" s="129">
        <v>6.3</v>
      </c>
      <c r="F78" s="129">
        <v>6.1</v>
      </c>
      <c r="G78" s="129">
        <v>6.5</v>
      </c>
      <c r="H78" s="130">
        <v>6.1</v>
      </c>
    </row>
    <row r="79" spans="1:8" s="13" customFormat="1" x14ac:dyDescent="0.3">
      <c r="A79" s="31">
        <v>2012</v>
      </c>
      <c r="B79" s="31"/>
      <c r="C79" s="125">
        <v>6.7</v>
      </c>
      <c r="D79" s="126">
        <v>6.9</v>
      </c>
      <c r="E79" s="126">
        <v>6.6</v>
      </c>
      <c r="F79" s="126">
        <v>6.2</v>
      </c>
      <c r="G79" s="126">
        <v>6.1</v>
      </c>
      <c r="H79" s="127">
        <v>7.2</v>
      </c>
    </row>
    <row r="80" spans="1:8" s="13" customFormat="1" x14ac:dyDescent="0.3">
      <c r="A80" s="31">
        <v>2014</v>
      </c>
      <c r="B80" s="31"/>
      <c r="C80" s="128">
        <v>6.5</v>
      </c>
      <c r="D80" s="129">
        <v>6.1</v>
      </c>
      <c r="E80" s="129">
        <v>6.5</v>
      </c>
      <c r="F80" s="129">
        <v>7.1</v>
      </c>
      <c r="G80" s="129">
        <v>7</v>
      </c>
      <c r="H80" s="130">
        <v>5.9</v>
      </c>
    </row>
    <row r="81" spans="1:8" s="13" customFormat="1" x14ac:dyDescent="0.3">
      <c r="A81" s="31">
        <v>2016</v>
      </c>
      <c r="B81" s="31"/>
      <c r="C81" s="128">
        <v>6.7</v>
      </c>
      <c r="D81" s="129">
        <v>6.6</v>
      </c>
      <c r="E81" s="129">
        <v>7</v>
      </c>
      <c r="F81" s="129">
        <v>6.1</v>
      </c>
      <c r="G81" s="129">
        <v>7.3</v>
      </c>
      <c r="H81" s="130">
        <v>6.5</v>
      </c>
    </row>
    <row r="82" spans="1:8" s="13" customFormat="1" x14ac:dyDescent="0.3">
      <c r="A82" s="31">
        <v>2018</v>
      </c>
      <c r="B82" s="31"/>
      <c r="C82" s="128">
        <v>6.9</v>
      </c>
      <c r="D82" s="129">
        <v>9.5</v>
      </c>
      <c r="E82" s="129">
        <v>7.4</v>
      </c>
      <c r="F82" s="129">
        <v>5.7</v>
      </c>
      <c r="G82" s="129">
        <v>6.1</v>
      </c>
      <c r="H82" s="130">
        <v>6.8</v>
      </c>
    </row>
    <row r="83" spans="1:8" s="13" customFormat="1" x14ac:dyDescent="0.3">
      <c r="A83" s="31">
        <v>2020</v>
      </c>
      <c r="B83" s="31"/>
      <c r="C83" s="128">
        <v>6.1</v>
      </c>
      <c r="D83" s="129">
        <v>6.6</v>
      </c>
      <c r="E83" s="129">
        <v>6.5</v>
      </c>
      <c r="F83" s="129">
        <v>6.1</v>
      </c>
      <c r="G83" s="129">
        <v>5.2</v>
      </c>
      <c r="H83" s="130">
        <v>6.4</v>
      </c>
    </row>
    <row r="84" spans="1:8" s="13" customFormat="1" x14ac:dyDescent="0.3">
      <c r="A84" s="31">
        <v>2022</v>
      </c>
      <c r="B84" s="31"/>
      <c r="C84" s="128">
        <v>5.8</v>
      </c>
      <c r="D84" s="129">
        <v>7</v>
      </c>
      <c r="E84" s="129">
        <v>5.7</v>
      </c>
      <c r="F84" s="129">
        <v>5.4</v>
      </c>
      <c r="G84" s="129">
        <v>5.0999999999999996</v>
      </c>
      <c r="H84" s="130">
        <v>6</v>
      </c>
    </row>
    <row r="85" spans="1:8" ht="33" x14ac:dyDescent="0.3">
      <c r="A85" s="8" t="s">
        <v>66</v>
      </c>
      <c r="B85" s="1" t="str">
        <f>VLOOKUP(A85,'6.23'!A:B,2,0)</f>
        <v>가구주의 성별</v>
      </c>
      <c r="C85" s="122"/>
      <c r="D85" s="123"/>
      <c r="E85" s="123"/>
      <c r="F85" s="123"/>
      <c r="G85" s="123"/>
      <c r="H85" s="124"/>
    </row>
    <row r="86" spans="1:8" x14ac:dyDescent="0.3">
      <c r="A86" s="14" t="s">
        <v>68</v>
      </c>
      <c r="B86" s="1" t="str">
        <f>VLOOKUP(A86,'6.23'!A:B,2,0)</f>
        <v>남성</v>
      </c>
      <c r="C86" s="122"/>
      <c r="D86" s="123"/>
      <c r="E86" s="123"/>
      <c r="F86" s="123"/>
      <c r="G86" s="123"/>
      <c r="H86" s="124"/>
    </row>
    <row r="87" spans="1:8" s="13" customFormat="1" x14ac:dyDescent="0.3">
      <c r="A87" s="31">
        <v>2010</v>
      </c>
      <c r="B87" s="31"/>
      <c r="C87" s="125">
        <v>5.4</v>
      </c>
      <c r="D87" s="126">
        <v>5.8</v>
      </c>
      <c r="E87" s="126">
        <v>6.2</v>
      </c>
      <c r="F87" s="126">
        <v>5.7</v>
      </c>
      <c r="G87" s="126">
        <v>5.5</v>
      </c>
      <c r="H87" s="127">
        <v>4.9000000000000004</v>
      </c>
    </row>
    <row r="88" spans="1:8" s="13" customFormat="1" x14ac:dyDescent="0.3">
      <c r="A88" s="31">
        <v>2012</v>
      </c>
      <c r="B88" s="31"/>
      <c r="C88" s="125">
        <v>5.3</v>
      </c>
      <c r="D88" s="126">
        <v>4.7</v>
      </c>
      <c r="E88" s="126">
        <v>5.7</v>
      </c>
      <c r="F88" s="126">
        <v>5.5</v>
      </c>
      <c r="G88" s="126">
        <v>4.8</v>
      </c>
      <c r="H88" s="127">
        <v>5.5</v>
      </c>
    </row>
    <row r="89" spans="1:8" s="13" customFormat="1" x14ac:dyDescent="0.3">
      <c r="A89" s="31">
        <v>2014</v>
      </c>
      <c r="B89" s="31"/>
      <c r="C89" s="128">
        <v>5.4</v>
      </c>
      <c r="D89" s="129">
        <v>5.7</v>
      </c>
      <c r="E89" s="129">
        <v>6.3</v>
      </c>
      <c r="F89" s="129">
        <v>5.9</v>
      </c>
      <c r="G89" s="129">
        <v>5.4</v>
      </c>
      <c r="H89" s="130">
        <v>4.7</v>
      </c>
    </row>
    <row r="90" spans="1:8" s="13" customFormat="1" x14ac:dyDescent="0.3">
      <c r="A90" s="31">
        <v>2016</v>
      </c>
      <c r="B90" s="31"/>
      <c r="C90" s="128">
        <v>5.6</v>
      </c>
      <c r="D90" s="129">
        <v>5.7</v>
      </c>
      <c r="E90" s="129">
        <v>7</v>
      </c>
      <c r="F90" s="129">
        <v>6.3</v>
      </c>
      <c r="G90" s="129">
        <v>6.1</v>
      </c>
      <c r="H90" s="130">
        <v>4.5999999999999996</v>
      </c>
    </row>
    <row r="91" spans="1:8" s="13" customFormat="1" x14ac:dyDescent="0.3">
      <c r="A91" s="31">
        <v>2018</v>
      </c>
      <c r="B91" s="31"/>
      <c r="C91" s="128">
        <v>6.8</v>
      </c>
      <c r="D91" s="129">
        <v>9.3000000000000007</v>
      </c>
      <c r="E91" s="129">
        <v>7.7</v>
      </c>
      <c r="F91" s="129">
        <v>6.1</v>
      </c>
      <c r="G91" s="129">
        <v>6.2</v>
      </c>
      <c r="H91" s="130">
        <v>6.6</v>
      </c>
    </row>
    <row r="92" spans="1:8" s="13" customFormat="1" x14ac:dyDescent="0.3">
      <c r="A92" s="31">
        <v>2020</v>
      </c>
      <c r="B92" s="31"/>
      <c r="C92" s="128">
        <v>6</v>
      </c>
      <c r="D92" s="129">
        <v>6.9</v>
      </c>
      <c r="E92" s="129">
        <v>6.6</v>
      </c>
      <c r="F92" s="129">
        <v>6</v>
      </c>
      <c r="G92" s="129">
        <v>6.8</v>
      </c>
      <c r="H92" s="130">
        <v>4.9000000000000004</v>
      </c>
    </row>
    <row r="93" spans="1:8" s="13" customFormat="1" x14ac:dyDescent="0.3">
      <c r="A93" s="31">
        <v>2022</v>
      </c>
      <c r="B93" s="31"/>
      <c r="C93" s="128">
        <v>4.4000000000000004</v>
      </c>
      <c r="D93" s="129">
        <v>5.5</v>
      </c>
      <c r="E93" s="129">
        <v>5.0999999999999996</v>
      </c>
      <c r="F93" s="129">
        <v>4.3</v>
      </c>
      <c r="G93" s="129">
        <v>4.4000000000000004</v>
      </c>
      <c r="H93" s="130">
        <v>4</v>
      </c>
    </row>
    <row r="94" spans="1:8" x14ac:dyDescent="0.3">
      <c r="A94" s="14" t="s">
        <v>70</v>
      </c>
      <c r="B94" s="1" t="str">
        <f>VLOOKUP(A94,'6.23'!A:B,2,0)</f>
        <v>여성</v>
      </c>
      <c r="C94" s="128"/>
      <c r="D94" s="129"/>
      <c r="E94" s="129"/>
      <c r="F94" s="129"/>
      <c r="G94" s="129"/>
      <c r="H94" s="130"/>
    </row>
    <row r="95" spans="1:8" s="13" customFormat="1" x14ac:dyDescent="0.3">
      <c r="A95" s="31">
        <v>2010</v>
      </c>
      <c r="B95" s="31"/>
      <c r="C95" s="128">
        <v>5.5</v>
      </c>
      <c r="D95" s="129">
        <v>7.1</v>
      </c>
      <c r="E95" s="129">
        <v>7.1</v>
      </c>
      <c r="F95" s="129">
        <v>6.7</v>
      </c>
      <c r="G95" s="129">
        <v>5.2</v>
      </c>
      <c r="H95" s="130">
        <v>4.4000000000000004</v>
      </c>
    </row>
    <row r="96" spans="1:8" s="13" customFormat="1" x14ac:dyDescent="0.3">
      <c r="A96" s="31">
        <v>2012</v>
      </c>
      <c r="B96" s="31"/>
      <c r="C96" s="128">
        <v>5.0999999999999996</v>
      </c>
      <c r="D96" s="129">
        <v>6.2</v>
      </c>
      <c r="E96" s="129">
        <v>6.9</v>
      </c>
      <c r="F96" s="129">
        <v>5.4</v>
      </c>
      <c r="G96" s="129">
        <v>5</v>
      </c>
      <c r="H96" s="130">
        <v>4.2</v>
      </c>
    </row>
    <row r="97" spans="1:8" s="13" customFormat="1" x14ac:dyDescent="0.3">
      <c r="A97" s="31">
        <v>2014</v>
      </c>
      <c r="B97" s="31"/>
      <c r="C97" s="125">
        <v>5.5</v>
      </c>
      <c r="D97" s="126">
        <v>7.7</v>
      </c>
      <c r="E97" s="126">
        <v>6.4</v>
      </c>
      <c r="F97" s="126">
        <v>5.2</v>
      </c>
      <c r="G97" s="126">
        <v>5</v>
      </c>
      <c r="H97" s="127">
        <v>5</v>
      </c>
    </row>
    <row r="98" spans="1:8" s="13" customFormat="1" x14ac:dyDescent="0.3">
      <c r="A98" s="31">
        <v>2016</v>
      </c>
      <c r="B98" s="31"/>
      <c r="C98" s="128">
        <v>5.8</v>
      </c>
      <c r="D98" s="129">
        <v>7</v>
      </c>
      <c r="E98" s="129">
        <v>7</v>
      </c>
      <c r="F98" s="129">
        <v>6.2</v>
      </c>
      <c r="G98" s="129">
        <v>5.8</v>
      </c>
      <c r="H98" s="130">
        <v>5.0999999999999996</v>
      </c>
    </row>
    <row r="99" spans="1:8" s="13" customFormat="1" x14ac:dyDescent="0.3">
      <c r="A99" s="31">
        <v>2018</v>
      </c>
      <c r="B99" s="31"/>
      <c r="C99" s="128">
        <v>6.1</v>
      </c>
      <c r="D99" s="129">
        <v>8.1</v>
      </c>
      <c r="E99" s="129">
        <v>7.7</v>
      </c>
      <c r="F99" s="129">
        <v>6.2</v>
      </c>
      <c r="G99" s="129">
        <v>6.3</v>
      </c>
      <c r="H99" s="130">
        <v>4.7</v>
      </c>
    </row>
    <row r="100" spans="1:8" s="13" customFormat="1" x14ac:dyDescent="0.3">
      <c r="A100" s="31">
        <v>2020</v>
      </c>
      <c r="B100" s="31"/>
      <c r="C100" s="128">
        <v>5.3</v>
      </c>
      <c r="D100" s="129">
        <v>7</v>
      </c>
      <c r="E100" s="129">
        <v>5.6</v>
      </c>
      <c r="F100" s="129">
        <v>5.7</v>
      </c>
      <c r="G100" s="129">
        <v>5.7</v>
      </c>
      <c r="H100" s="130">
        <v>4.2</v>
      </c>
    </row>
    <row r="101" spans="1:8" s="13" customFormat="1" x14ac:dyDescent="0.3">
      <c r="A101" s="31">
        <v>2022</v>
      </c>
      <c r="B101" s="31"/>
      <c r="C101" s="128">
        <v>5.0999999999999996</v>
      </c>
      <c r="D101" s="129">
        <v>6.2</v>
      </c>
      <c r="E101" s="129">
        <v>5.0999999999999996</v>
      </c>
      <c r="F101" s="129">
        <v>4.5999999999999996</v>
      </c>
      <c r="G101" s="129">
        <v>4.9000000000000004</v>
      </c>
      <c r="H101" s="130">
        <v>5.0999999999999996</v>
      </c>
    </row>
    <row r="102" spans="1:8" ht="33" x14ac:dyDescent="0.3">
      <c r="A102" s="8" t="s">
        <v>215</v>
      </c>
      <c r="B102" s="1" t="str">
        <f>VLOOKUP(A102,'6.23'!A:B,2,0)</f>
        <v>가구주의 민족</v>
      </c>
      <c r="C102" s="122"/>
      <c r="D102" s="123"/>
      <c r="E102" s="123"/>
      <c r="F102" s="123"/>
      <c r="G102" s="123"/>
      <c r="H102" s="124"/>
    </row>
    <row r="103" spans="1:8" x14ac:dyDescent="0.3">
      <c r="A103" s="14" t="s">
        <v>217</v>
      </c>
      <c r="B103" s="1"/>
      <c r="C103" s="122"/>
      <c r="D103" s="123"/>
      <c r="E103" s="123"/>
      <c r="F103" s="123"/>
      <c r="G103" s="123"/>
      <c r="H103" s="124"/>
    </row>
    <row r="104" spans="1:8" s="13" customFormat="1" x14ac:dyDescent="0.3">
      <c r="A104" s="31">
        <v>2010</v>
      </c>
      <c r="B104" s="31"/>
      <c r="C104" s="125">
        <v>5.6</v>
      </c>
      <c r="D104" s="126">
        <v>7.7</v>
      </c>
      <c r="E104" s="126">
        <v>6.7</v>
      </c>
      <c r="F104" s="126">
        <v>6</v>
      </c>
      <c r="G104" s="126">
        <v>5.6</v>
      </c>
      <c r="H104" s="127">
        <v>4.8</v>
      </c>
    </row>
    <row r="105" spans="1:8" s="13" customFormat="1" x14ac:dyDescent="0.3">
      <c r="A105" s="31">
        <v>2012</v>
      </c>
      <c r="B105" s="31"/>
      <c r="C105" s="125">
        <v>5.5</v>
      </c>
      <c r="D105" s="126">
        <v>6.7</v>
      </c>
      <c r="E105" s="126">
        <v>6.2</v>
      </c>
      <c r="F105" s="126">
        <v>5.8</v>
      </c>
      <c r="G105" s="126">
        <v>5.2</v>
      </c>
      <c r="H105" s="127">
        <v>5.0999999999999996</v>
      </c>
    </row>
    <row r="106" spans="1:8" s="13" customFormat="1" x14ac:dyDescent="0.3">
      <c r="A106" s="31">
        <v>2014</v>
      </c>
      <c r="B106" s="31"/>
      <c r="C106" s="128">
        <v>5.5</v>
      </c>
      <c r="D106" s="129">
        <v>7.6</v>
      </c>
      <c r="E106" s="129">
        <v>6.4</v>
      </c>
      <c r="F106" s="129">
        <v>6</v>
      </c>
      <c r="G106" s="129">
        <v>5.4</v>
      </c>
      <c r="H106" s="130">
        <v>4.7</v>
      </c>
    </row>
    <row r="107" spans="1:8" s="13" customFormat="1" x14ac:dyDescent="0.3">
      <c r="A107" s="31">
        <v>2016</v>
      </c>
      <c r="B107" s="31"/>
      <c r="C107" s="128">
        <v>5.8</v>
      </c>
      <c r="D107" s="129">
        <v>8.1</v>
      </c>
      <c r="E107" s="129">
        <v>7.2</v>
      </c>
      <c r="F107" s="129">
        <v>6.6</v>
      </c>
      <c r="G107" s="129">
        <v>6</v>
      </c>
      <c r="H107" s="130">
        <v>4.7</v>
      </c>
    </row>
    <row r="108" spans="1:8" s="13" customFormat="1" x14ac:dyDescent="0.3">
      <c r="A108" s="31">
        <v>2018</v>
      </c>
      <c r="B108" s="31"/>
      <c r="C108" s="128">
        <v>6.8</v>
      </c>
      <c r="D108" s="129">
        <v>11.7</v>
      </c>
      <c r="E108" s="129">
        <v>7.7</v>
      </c>
      <c r="F108" s="129">
        <v>6.3</v>
      </c>
      <c r="G108" s="129">
        <v>5.9</v>
      </c>
      <c r="H108" s="130">
        <v>6.3</v>
      </c>
    </row>
    <row r="109" spans="1:8" s="13" customFormat="1" x14ac:dyDescent="0.3">
      <c r="A109" s="31">
        <v>2020</v>
      </c>
      <c r="B109" s="31"/>
      <c r="C109" s="128">
        <v>6</v>
      </c>
      <c r="D109" s="129">
        <v>8</v>
      </c>
      <c r="E109" s="129">
        <v>7</v>
      </c>
      <c r="F109" s="129">
        <v>5.8</v>
      </c>
      <c r="G109" s="129">
        <v>6.7</v>
      </c>
      <c r="H109" s="130">
        <v>4.8</v>
      </c>
    </row>
    <row r="110" spans="1:8" s="13" customFormat="1" x14ac:dyDescent="0.3">
      <c r="A110" s="31">
        <v>2022</v>
      </c>
      <c r="B110" s="31"/>
      <c r="C110" s="128">
        <v>4.7</v>
      </c>
      <c r="D110" s="129">
        <v>6.5</v>
      </c>
      <c r="E110" s="129">
        <v>5.6</v>
      </c>
      <c r="F110" s="129">
        <v>4.3</v>
      </c>
      <c r="G110" s="129">
        <v>4.5</v>
      </c>
      <c r="H110" s="130">
        <v>4.3</v>
      </c>
    </row>
    <row r="111" spans="1:8" x14ac:dyDescent="0.3">
      <c r="A111" s="14" t="s">
        <v>218</v>
      </c>
      <c r="B111" s="1"/>
      <c r="C111" s="122"/>
      <c r="D111" s="123"/>
      <c r="E111" s="123"/>
      <c r="F111" s="123"/>
      <c r="G111" s="123"/>
      <c r="H111" s="124"/>
    </row>
    <row r="112" spans="1:8" s="13" customFormat="1" x14ac:dyDescent="0.3">
      <c r="A112" s="31">
        <v>2010</v>
      </c>
      <c r="B112" s="31"/>
      <c r="C112" s="125">
        <v>3.4</v>
      </c>
      <c r="D112" s="126">
        <v>3</v>
      </c>
      <c r="E112" s="126">
        <v>4.3</v>
      </c>
      <c r="F112" s="126">
        <v>3.6</v>
      </c>
      <c r="G112" s="126">
        <v>2.8</v>
      </c>
      <c r="H112" s="127">
        <v>3.6</v>
      </c>
    </row>
    <row r="113" spans="1:8" s="13" customFormat="1" x14ac:dyDescent="0.3">
      <c r="A113" s="31">
        <v>2012</v>
      </c>
      <c r="B113" s="31"/>
      <c r="C113" s="125">
        <v>4.3</v>
      </c>
      <c r="D113" s="126">
        <v>4.5</v>
      </c>
      <c r="E113" s="126">
        <v>4.4000000000000004</v>
      </c>
      <c r="F113" s="126">
        <v>6</v>
      </c>
      <c r="G113" s="126">
        <v>2.7</v>
      </c>
      <c r="H113" s="127">
        <v>3.8</v>
      </c>
    </row>
    <row r="114" spans="1:8" s="13" customFormat="1" x14ac:dyDescent="0.3">
      <c r="A114" s="31">
        <v>2014</v>
      </c>
      <c r="B114" s="31"/>
      <c r="C114" s="128">
        <v>4.5999999999999996</v>
      </c>
      <c r="D114" s="129">
        <v>4.5999999999999996</v>
      </c>
      <c r="E114" s="129">
        <v>5.6</v>
      </c>
      <c r="F114" s="129">
        <v>6.1</v>
      </c>
      <c r="G114" s="129">
        <v>4.5</v>
      </c>
      <c r="H114" s="130">
        <v>2.7</v>
      </c>
    </row>
    <row r="115" spans="1:8" s="13" customFormat="1" x14ac:dyDescent="0.3">
      <c r="A115" s="31">
        <v>2016</v>
      </c>
      <c r="B115" s="31"/>
      <c r="C115" s="128">
        <v>5.4</v>
      </c>
      <c r="D115" s="129">
        <v>4.5</v>
      </c>
      <c r="E115" s="129">
        <v>5.2</v>
      </c>
      <c r="F115" s="129">
        <v>8</v>
      </c>
      <c r="G115" s="129">
        <v>2.4</v>
      </c>
      <c r="H115" s="130">
        <v>6</v>
      </c>
    </row>
    <row r="116" spans="1:8" s="13" customFormat="1" x14ac:dyDescent="0.3">
      <c r="A116" s="31">
        <v>2018</v>
      </c>
      <c r="B116" s="31"/>
      <c r="C116" s="128">
        <v>4</v>
      </c>
      <c r="D116" s="129">
        <v>5.6</v>
      </c>
      <c r="E116" s="129">
        <v>5.3</v>
      </c>
      <c r="F116" s="129">
        <v>2.2000000000000002</v>
      </c>
      <c r="G116" s="129">
        <v>3.1</v>
      </c>
      <c r="H116" s="130">
        <v>2.4</v>
      </c>
    </row>
    <row r="117" spans="1:8" s="13" customFormat="1" x14ac:dyDescent="0.3">
      <c r="A117" s="31">
        <v>2020</v>
      </c>
      <c r="B117" s="31"/>
      <c r="C117" s="128">
        <v>3.6</v>
      </c>
      <c r="D117" s="129">
        <v>3.7</v>
      </c>
      <c r="E117" s="129">
        <v>6.4</v>
      </c>
      <c r="F117" s="129">
        <v>2.8</v>
      </c>
      <c r="G117" s="129">
        <v>3.4</v>
      </c>
      <c r="H117" s="130">
        <v>1.1000000000000001</v>
      </c>
    </row>
    <row r="118" spans="1:8" s="13" customFormat="1" x14ac:dyDescent="0.3">
      <c r="A118" s="31">
        <v>2022</v>
      </c>
      <c r="B118" s="31"/>
      <c r="C118" s="128">
        <v>3.9</v>
      </c>
      <c r="D118" s="129">
        <v>4.8</v>
      </c>
      <c r="E118" s="129">
        <v>3.6</v>
      </c>
      <c r="F118" s="129">
        <v>2.9</v>
      </c>
      <c r="G118" s="129">
        <v>2.2999999999999998</v>
      </c>
      <c r="H118" s="130">
        <v>5</v>
      </c>
    </row>
    <row r="119" spans="1:8" x14ac:dyDescent="0.3">
      <c r="A119" s="14" t="s">
        <v>219</v>
      </c>
      <c r="B119" s="1"/>
      <c r="C119" s="122"/>
      <c r="D119" s="123"/>
      <c r="E119" s="123"/>
      <c r="F119" s="123"/>
      <c r="G119" s="123"/>
      <c r="H119" s="124"/>
    </row>
    <row r="120" spans="1:8" s="13" customFormat="1" x14ac:dyDescent="0.3">
      <c r="A120" s="31">
        <v>2010</v>
      </c>
      <c r="B120" s="31"/>
      <c r="C120" s="125">
        <v>4</v>
      </c>
      <c r="D120" s="126">
        <v>3.4</v>
      </c>
      <c r="E120" s="126">
        <v>3.5</v>
      </c>
      <c r="F120" s="126">
        <v>3.1</v>
      </c>
      <c r="G120" s="126">
        <v>7.6</v>
      </c>
      <c r="H120" s="127">
        <v>8.9</v>
      </c>
    </row>
    <row r="121" spans="1:8" s="13" customFormat="1" x14ac:dyDescent="0.3">
      <c r="A121" s="31">
        <v>2012</v>
      </c>
      <c r="B121" s="31"/>
      <c r="C121" s="125">
        <v>2.6</v>
      </c>
      <c r="D121" s="126">
        <v>2</v>
      </c>
      <c r="E121" s="126">
        <v>4.4000000000000004</v>
      </c>
      <c r="F121" s="126">
        <v>1.6</v>
      </c>
      <c r="G121" s="126">
        <v>0.8</v>
      </c>
      <c r="H121" s="127">
        <v>7.4</v>
      </c>
    </row>
    <row r="122" spans="1:8" s="13" customFormat="1" x14ac:dyDescent="0.3">
      <c r="A122" s="31">
        <v>2014</v>
      </c>
      <c r="B122" s="31"/>
      <c r="C122" s="128">
        <v>4.5999999999999996</v>
      </c>
      <c r="D122" s="129">
        <v>6.2</v>
      </c>
      <c r="E122" s="129">
        <v>4.2</v>
      </c>
      <c r="F122" s="129">
        <v>1.1000000000000001</v>
      </c>
      <c r="G122" s="129">
        <v>0.9</v>
      </c>
      <c r="H122" s="130">
        <v>2.4</v>
      </c>
    </row>
    <row r="123" spans="1:8" s="13" customFormat="1" x14ac:dyDescent="0.3">
      <c r="A123" s="31">
        <v>2016</v>
      </c>
      <c r="B123" s="31"/>
      <c r="C123" s="128">
        <v>5.6</v>
      </c>
      <c r="D123" s="129">
        <v>4.8</v>
      </c>
      <c r="E123" s="129">
        <v>11.4</v>
      </c>
      <c r="F123" s="129">
        <v>2</v>
      </c>
      <c r="G123" s="129">
        <v>2.9</v>
      </c>
      <c r="H123" s="130">
        <v>1.8</v>
      </c>
    </row>
    <row r="124" spans="1:8" s="13" customFormat="1" x14ac:dyDescent="0.3">
      <c r="A124" s="31">
        <v>2018</v>
      </c>
      <c r="B124" s="31"/>
      <c r="C124" s="128">
        <v>5.0999999999999996</v>
      </c>
      <c r="D124" s="129">
        <v>5.2</v>
      </c>
      <c r="E124" s="129">
        <v>5.0999999999999996</v>
      </c>
      <c r="F124" s="129">
        <v>6</v>
      </c>
      <c r="G124" s="129">
        <v>4.5999999999999996</v>
      </c>
      <c r="H124" s="130">
        <v>2.9</v>
      </c>
    </row>
    <row r="125" spans="1:8" s="13" customFormat="1" x14ac:dyDescent="0.3">
      <c r="A125" s="31">
        <v>2020</v>
      </c>
      <c r="B125" s="31"/>
      <c r="C125" s="128">
        <v>3.8</v>
      </c>
      <c r="D125" s="129">
        <v>4.0999999999999996</v>
      </c>
      <c r="E125" s="129">
        <v>2.9</v>
      </c>
      <c r="F125" s="129">
        <v>3</v>
      </c>
      <c r="G125" s="129">
        <v>9.1</v>
      </c>
      <c r="H125" s="130">
        <v>0.7</v>
      </c>
    </row>
    <row r="126" spans="1:8" s="13" customFormat="1" x14ac:dyDescent="0.3">
      <c r="A126" s="31">
        <v>2022</v>
      </c>
      <c r="B126" s="31"/>
      <c r="C126" s="128">
        <v>2.8</v>
      </c>
      <c r="D126" s="129">
        <v>2.8</v>
      </c>
      <c r="E126" s="129">
        <v>3.1</v>
      </c>
      <c r="F126" s="129">
        <v>2.6</v>
      </c>
      <c r="G126" s="129">
        <v>3.5</v>
      </c>
      <c r="H126" s="130">
        <v>1.2</v>
      </c>
    </row>
    <row r="127" spans="1:8" x14ac:dyDescent="0.3">
      <c r="A127" s="14" t="s">
        <v>220</v>
      </c>
      <c r="B127" s="1"/>
      <c r="C127" s="122"/>
      <c r="D127" s="123"/>
      <c r="E127" s="123"/>
      <c r="F127" s="123"/>
      <c r="G127" s="123"/>
      <c r="H127" s="124"/>
    </row>
    <row r="128" spans="1:8" s="13" customFormat="1" x14ac:dyDescent="0.3">
      <c r="A128" s="31">
        <v>2010</v>
      </c>
      <c r="B128" s="31"/>
      <c r="C128" s="125">
        <v>4.7</v>
      </c>
      <c r="D128" s="126">
        <v>5.0999999999999996</v>
      </c>
      <c r="E128" s="126">
        <v>6.5</v>
      </c>
      <c r="F128" s="126">
        <v>4.3</v>
      </c>
      <c r="G128" s="126">
        <v>5.2</v>
      </c>
      <c r="H128" s="127">
        <v>3.5</v>
      </c>
    </row>
    <row r="129" spans="1:8" s="13" customFormat="1" x14ac:dyDescent="0.3">
      <c r="A129" s="31">
        <v>2012</v>
      </c>
      <c r="B129" s="31"/>
      <c r="C129" s="125">
        <v>3.2</v>
      </c>
      <c r="D129" s="126">
        <v>3.4</v>
      </c>
      <c r="E129" s="126">
        <v>2.1</v>
      </c>
      <c r="F129" s="126">
        <v>3.5</v>
      </c>
      <c r="G129" s="126">
        <v>2.5</v>
      </c>
      <c r="H129" s="127">
        <v>4.7</v>
      </c>
    </row>
    <row r="130" spans="1:8" s="13" customFormat="1" x14ac:dyDescent="0.3">
      <c r="A130" s="31">
        <v>2014</v>
      </c>
      <c r="B130" s="31"/>
      <c r="C130" s="128">
        <v>3.8</v>
      </c>
      <c r="D130" s="129">
        <v>2.1</v>
      </c>
      <c r="E130" s="129">
        <v>11.8</v>
      </c>
      <c r="F130" s="129">
        <v>3.5</v>
      </c>
      <c r="G130" s="129">
        <v>3.2</v>
      </c>
      <c r="H130" s="130">
        <v>2</v>
      </c>
    </row>
    <row r="131" spans="1:8" s="13" customFormat="1" x14ac:dyDescent="0.3">
      <c r="A131" s="31">
        <v>2016</v>
      </c>
      <c r="B131" s="31"/>
      <c r="C131" s="128">
        <v>5.0999999999999996</v>
      </c>
      <c r="D131" s="129">
        <v>6.7</v>
      </c>
      <c r="E131" s="129">
        <v>4</v>
      </c>
      <c r="F131" s="129">
        <v>4.4000000000000004</v>
      </c>
      <c r="G131" s="129">
        <v>10.5</v>
      </c>
      <c r="H131" s="130">
        <v>2.8</v>
      </c>
    </row>
    <row r="132" spans="1:8" s="13" customFormat="1" x14ac:dyDescent="0.3">
      <c r="A132" s="31">
        <v>2018</v>
      </c>
      <c r="B132" s="31"/>
      <c r="C132" s="128">
        <v>3.7</v>
      </c>
      <c r="D132" s="129">
        <v>8</v>
      </c>
      <c r="E132" s="129">
        <v>5.5</v>
      </c>
      <c r="F132" s="129">
        <v>10.4</v>
      </c>
      <c r="G132" s="129">
        <v>5.0999999999999996</v>
      </c>
      <c r="H132" s="130">
        <v>1.6</v>
      </c>
    </row>
    <row r="133" spans="1:8" s="13" customFormat="1" x14ac:dyDescent="0.3">
      <c r="A133" s="31">
        <v>2020</v>
      </c>
      <c r="B133" s="31"/>
      <c r="C133" s="128">
        <v>2.9</v>
      </c>
      <c r="D133" s="129">
        <v>2.8</v>
      </c>
      <c r="E133" s="129">
        <v>2.4</v>
      </c>
      <c r="F133" s="129">
        <v>3.5</v>
      </c>
      <c r="G133" s="129">
        <v>3.9</v>
      </c>
      <c r="H133" s="130">
        <v>2.2000000000000002</v>
      </c>
    </row>
    <row r="134" spans="1:8" s="13" customFormat="1" x14ac:dyDescent="0.3">
      <c r="A134" s="31">
        <v>2022</v>
      </c>
      <c r="B134" s="31"/>
      <c r="C134" s="128">
        <v>3.8</v>
      </c>
      <c r="D134" s="129">
        <v>4.0999999999999996</v>
      </c>
      <c r="E134" s="129">
        <v>7.3</v>
      </c>
      <c r="F134" s="129">
        <v>3.1</v>
      </c>
      <c r="G134" s="129">
        <v>2.1</v>
      </c>
      <c r="H134" s="130">
        <v>4.0999999999999996</v>
      </c>
    </row>
    <row r="135" spans="1:8" x14ac:dyDescent="0.3">
      <c r="A135" s="14" t="s">
        <v>221</v>
      </c>
      <c r="B135" s="1"/>
      <c r="C135" s="122"/>
      <c r="D135" s="123"/>
      <c r="E135" s="123"/>
      <c r="F135" s="123"/>
      <c r="G135" s="123"/>
      <c r="H135" s="124"/>
    </row>
    <row r="136" spans="1:8" s="13" customFormat="1" x14ac:dyDescent="0.3">
      <c r="A136" s="31">
        <v>2010</v>
      </c>
      <c r="B136" s="31"/>
      <c r="C136" s="125">
        <v>5.2</v>
      </c>
      <c r="D136" s="126">
        <v>3.1</v>
      </c>
      <c r="E136" s="126">
        <v>5.7</v>
      </c>
      <c r="F136" s="126">
        <v>5.9</v>
      </c>
      <c r="G136" s="126">
        <v>5.2</v>
      </c>
      <c r="H136" s="127">
        <v>7</v>
      </c>
    </row>
    <row r="137" spans="1:8" s="13" customFormat="1" x14ac:dyDescent="0.3">
      <c r="A137" s="31">
        <v>2012</v>
      </c>
      <c r="B137" s="31"/>
      <c r="C137" s="125">
        <v>3.9</v>
      </c>
      <c r="D137" s="126">
        <v>3.1</v>
      </c>
      <c r="E137" s="126">
        <v>2.7</v>
      </c>
      <c r="F137" s="126">
        <v>3.5</v>
      </c>
      <c r="G137" s="126">
        <v>4.3</v>
      </c>
      <c r="H137" s="127">
        <v>8.8000000000000007</v>
      </c>
    </row>
    <row r="138" spans="1:8" s="13" customFormat="1" x14ac:dyDescent="0.3">
      <c r="A138" s="31">
        <v>2014</v>
      </c>
      <c r="B138" s="31"/>
      <c r="C138" s="128">
        <v>6.2</v>
      </c>
      <c r="D138" s="129">
        <v>5.7</v>
      </c>
      <c r="E138" s="129">
        <v>6.4</v>
      </c>
      <c r="F138" s="129">
        <v>5.7</v>
      </c>
      <c r="G138" s="129">
        <v>8.1</v>
      </c>
      <c r="H138" s="130">
        <v>4.5</v>
      </c>
    </row>
    <row r="139" spans="1:8" s="13" customFormat="1" x14ac:dyDescent="0.3">
      <c r="A139" s="31">
        <v>2016</v>
      </c>
      <c r="B139" s="31"/>
      <c r="C139" s="128">
        <v>5</v>
      </c>
      <c r="D139" s="129">
        <v>4.8</v>
      </c>
      <c r="E139" s="129">
        <v>4.5999999999999996</v>
      </c>
      <c r="F139" s="129">
        <v>5.2</v>
      </c>
      <c r="G139" s="129">
        <v>6.8</v>
      </c>
      <c r="H139" s="130">
        <v>3.3</v>
      </c>
    </row>
    <row r="140" spans="1:8" s="13" customFormat="1" x14ac:dyDescent="0.3">
      <c r="A140" s="31">
        <v>2018</v>
      </c>
      <c r="B140" s="31"/>
      <c r="C140" s="128">
        <v>7.9</v>
      </c>
      <c r="D140" s="129">
        <v>12.8</v>
      </c>
      <c r="E140" s="129">
        <v>9.9</v>
      </c>
      <c r="F140" s="129">
        <v>5.3</v>
      </c>
      <c r="G140" s="129">
        <v>3.8</v>
      </c>
      <c r="H140" s="130">
        <v>3.4</v>
      </c>
    </row>
    <row r="141" spans="1:8" s="13" customFormat="1" x14ac:dyDescent="0.3">
      <c r="A141" s="31">
        <v>2020</v>
      </c>
      <c r="B141" s="31"/>
      <c r="C141" s="128">
        <v>5.6</v>
      </c>
      <c r="D141" s="129">
        <v>5.4</v>
      </c>
      <c r="E141" s="129">
        <v>5.8</v>
      </c>
      <c r="F141" s="129">
        <v>6.1</v>
      </c>
      <c r="G141" s="129">
        <v>5.8</v>
      </c>
      <c r="H141" s="130">
        <v>5.0999999999999996</v>
      </c>
    </row>
    <row r="142" spans="1:8" s="13" customFormat="1" x14ac:dyDescent="0.3">
      <c r="A142" s="31">
        <v>2022</v>
      </c>
      <c r="B142" s="31"/>
      <c r="C142" s="128">
        <v>3.6</v>
      </c>
      <c r="D142" s="129">
        <v>4.3</v>
      </c>
      <c r="E142" s="129">
        <v>3.1</v>
      </c>
      <c r="F142" s="129">
        <v>4.4000000000000004</v>
      </c>
      <c r="G142" s="129">
        <v>3.4</v>
      </c>
      <c r="H142" s="130">
        <v>2.7</v>
      </c>
    </row>
    <row r="143" spans="1:8" x14ac:dyDescent="0.3">
      <c r="A143" s="9" t="s">
        <v>222</v>
      </c>
      <c r="B143" s="1"/>
      <c r="C143" s="122"/>
      <c r="D143" s="123"/>
      <c r="E143" s="123"/>
      <c r="F143" s="123"/>
      <c r="G143" s="123"/>
      <c r="H143" s="124"/>
    </row>
    <row r="144" spans="1:8" s="13" customFormat="1" x14ac:dyDescent="0.3">
      <c r="A144" s="31">
        <v>2010</v>
      </c>
      <c r="B144" s="31"/>
      <c r="C144" s="125">
        <v>5</v>
      </c>
      <c r="D144" s="126">
        <v>3.6</v>
      </c>
      <c r="E144" s="126">
        <v>5.9</v>
      </c>
      <c r="F144" s="126">
        <v>9</v>
      </c>
      <c r="G144" s="126">
        <v>4.0999999999999996</v>
      </c>
      <c r="H144" s="127">
        <v>0.9</v>
      </c>
    </row>
    <row r="145" spans="1:8" s="13" customFormat="1" x14ac:dyDescent="0.3">
      <c r="A145" s="31">
        <v>2012</v>
      </c>
      <c r="B145" s="31"/>
      <c r="C145" s="125">
        <v>4.3</v>
      </c>
      <c r="D145" s="126">
        <v>3.8</v>
      </c>
      <c r="E145" s="126">
        <v>5.0999999999999996</v>
      </c>
      <c r="F145" s="126">
        <v>2.5</v>
      </c>
      <c r="G145" s="126">
        <v>9</v>
      </c>
      <c r="H145" s="127">
        <v>2.5</v>
      </c>
    </row>
    <row r="146" spans="1:8" s="13" customFormat="1" x14ac:dyDescent="0.3">
      <c r="A146" s="31">
        <v>2014</v>
      </c>
      <c r="B146" s="31"/>
      <c r="C146" s="128">
        <v>3.7</v>
      </c>
      <c r="D146" s="129">
        <v>2.9</v>
      </c>
      <c r="E146" s="129">
        <v>4.5</v>
      </c>
      <c r="F146" s="129">
        <v>4.5999999999999996</v>
      </c>
      <c r="G146" s="129">
        <v>3.9</v>
      </c>
      <c r="H146" s="130">
        <v>2.1</v>
      </c>
    </row>
    <row r="147" spans="1:8" s="13" customFormat="1" x14ac:dyDescent="0.3">
      <c r="A147" s="31">
        <v>2016</v>
      </c>
      <c r="B147" s="31"/>
      <c r="C147" s="128">
        <v>4.3</v>
      </c>
      <c r="D147" s="129">
        <v>5.0999999999999996</v>
      </c>
      <c r="E147" s="129">
        <v>3.2</v>
      </c>
      <c r="F147" s="129">
        <v>9.4</v>
      </c>
      <c r="G147" s="129">
        <v>3.5</v>
      </c>
      <c r="H147" s="130">
        <v>2.1</v>
      </c>
    </row>
    <row r="148" spans="1:8" s="13" customFormat="1" x14ac:dyDescent="0.3">
      <c r="A148" s="31">
        <v>2018</v>
      </c>
      <c r="B148" s="31"/>
      <c r="C148" s="128">
        <v>6.6</v>
      </c>
      <c r="D148" s="129">
        <v>3.5</v>
      </c>
      <c r="E148" s="129">
        <v>6.9</v>
      </c>
      <c r="F148" s="129">
        <v>6.7</v>
      </c>
      <c r="G148" s="129">
        <v>13.1</v>
      </c>
      <c r="H148" s="130">
        <v>1.9</v>
      </c>
    </row>
    <row r="149" spans="1:8" s="13" customFormat="1" x14ac:dyDescent="0.3">
      <c r="A149" s="31">
        <v>2020</v>
      </c>
      <c r="B149" s="31"/>
      <c r="C149" s="128">
        <v>5.6</v>
      </c>
      <c r="D149" s="129">
        <v>7.3</v>
      </c>
      <c r="E149" s="129">
        <v>3.8</v>
      </c>
      <c r="F149" s="129">
        <v>3.5</v>
      </c>
      <c r="G149" s="129">
        <v>7</v>
      </c>
      <c r="H149" s="130">
        <v>4.7</v>
      </c>
    </row>
    <row r="150" spans="1:8" s="13" customFormat="1" x14ac:dyDescent="0.3">
      <c r="A150" s="31">
        <v>2022</v>
      </c>
      <c r="B150" s="31"/>
      <c r="C150" s="128">
        <v>4.8</v>
      </c>
      <c r="D150" s="129">
        <v>5.3</v>
      </c>
      <c r="E150" s="129">
        <v>5.0999999999999996</v>
      </c>
      <c r="F150" s="129">
        <v>2.5</v>
      </c>
      <c r="G150" s="129">
        <v>5.8</v>
      </c>
      <c r="H150" s="130">
        <v>3.3</v>
      </c>
    </row>
    <row r="151" spans="1:8" x14ac:dyDescent="0.3">
      <c r="A151" s="9" t="s">
        <v>223</v>
      </c>
      <c r="B151" s="1"/>
      <c r="C151" s="122"/>
      <c r="D151" s="123"/>
      <c r="E151" s="123"/>
      <c r="F151" s="123"/>
      <c r="G151" s="123"/>
      <c r="H151" s="124"/>
    </row>
    <row r="152" spans="1:8" s="13" customFormat="1" x14ac:dyDescent="0.3">
      <c r="A152" s="31">
        <v>2010</v>
      </c>
      <c r="B152" s="31"/>
      <c r="C152" s="125">
        <v>2.8</v>
      </c>
      <c r="D152" s="126">
        <v>2.6</v>
      </c>
      <c r="E152" s="126">
        <v>2.6</v>
      </c>
      <c r="F152" s="126">
        <v>3.1</v>
      </c>
      <c r="G152" s="126">
        <v>2.6</v>
      </c>
      <c r="H152" s="127">
        <v>3.8</v>
      </c>
    </row>
    <row r="153" spans="1:8" s="13" customFormat="1" x14ac:dyDescent="0.3">
      <c r="A153" s="31">
        <v>2012</v>
      </c>
      <c r="B153" s="31"/>
      <c r="C153" s="125">
        <v>2.6</v>
      </c>
      <c r="D153" s="126">
        <v>2.2999999999999998</v>
      </c>
      <c r="E153" s="126">
        <v>2.4</v>
      </c>
      <c r="F153" s="126">
        <v>2.7</v>
      </c>
      <c r="G153" s="126">
        <v>2</v>
      </c>
      <c r="H153" s="127">
        <v>6.7</v>
      </c>
    </row>
    <row r="154" spans="1:8" s="13" customFormat="1" x14ac:dyDescent="0.3">
      <c r="A154" s="31">
        <v>2014</v>
      </c>
      <c r="B154" s="31"/>
      <c r="C154" s="128">
        <v>5.2</v>
      </c>
      <c r="D154" s="129">
        <v>4.5999999999999996</v>
      </c>
      <c r="E154" s="129">
        <v>6</v>
      </c>
      <c r="F154" s="129">
        <v>3.7</v>
      </c>
      <c r="G154" s="129">
        <v>6</v>
      </c>
      <c r="H154" s="130">
        <v>7.5</v>
      </c>
    </row>
    <row r="155" spans="1:8" s="13" customFormat="1" x14ac:dyDescent="0.3">
      <c r="A155" s="31">
        <v>2016</v>
      </c>
      <c r="B155" s="31"/>
      <c r="C155" s="128">
        <v>4.2</v>
      </c>
      <c r="D155" s="129">
        <v>5.9</v>
      </c>
      <c r="E155" s="129">
        <v>4.8</v>
      </c>
      <c r="F155" s="129">
        <v>4.0999999999999996</v>
      </c>
      <c r="G155" s="129">
        <v>3.3</v>
      </c>
      <c r="H155" s="130">
        <v>1.2</v>
      </c>
    </row>
    <row r="156" spans="1:8" s="13" customFormat="1" x14ac:dyDescent="0.3">
      <c r="A156" s="31">
        <v>2018</v>
      </c>
      <c r="B156" s="31"/>
      <c r="C156" s="128">
        <v>6.3</v>
      </c>
      <c r="D156" s="129">
        <v>4.0999999999999996</v>
      </c>
      <c r="E156" s="129">
        <v>8.8000000000000007</v>
      </c>
      <c r="F156" s="129">
        <v>5.2</v>
      </c>
      <c r="G156" s="129">
        <v>2.9</v>
      </c>
      <c r="H156" s="130">
        <v>8.9</v>
      </c>
    </row>
    <row r="157" spans="1:8" s="13" customFormat="1" x14ac:dyDescent="0.3">
      <c r="A157" s="31">
        <v>2020</v>
      </c>
      <c r="B157" s="31"/>
      <c r="C157" s="128">
        <v>4.9000000000000004</v>
      </c>
      <c r="D157" s="129">
        <v>5.8</v>
      </c>
      <c r="E157" s="129">
        <v>4.3</v>
      </c>
      <c r="F157" s="129">
        <v>8.4</v>
      </c>
      <c r="G157" s="129">
        <v>1.8</v>
      </c>
      <c r="H157" s="130">
        <v>4.5</v>
      </c>
    </row>
    <row r="158" spans="1:8" s="13" customFormat="1" x14ac:dyDescent="0.3">
      <c r="A158" s="31">
        <v>2022</v>
      </c>
      <c r="B158" s="31"/>
      <c r="C158" s="128">
        <v>4.5</v>
      </c>
      <c r="D158" s="129">
        <v>2.2999999999999998</v>
      </c>
      <c r="E158" s="129">
        <v>4.5</v>
      </c>
      <c r="F158" s="129">
        <v>15.5</v>
      </c>
      <c r="G158" s="129">
        <v>1.9</v>
      </c>
      <c r="H158" s="130">
        <v>2.5</v>
      </c>
    </row>
    <row r="159" spans="1:8" x14ac:dyDescent="0.3">
      <c r="A159" s="9" t="s">
        <v>224</v>
      </c>
      <c r="B159" s="1"/>
      <c r="C159" s="122"/>
      <c r="D159" s="123"/>
      <c r="E159" s="123"/>
      <c r="F159" s="123"/>
      <c r="G159" s="123"/>
      <c r="H159" s="124"/>
    </row>
    <row r="160" spans="1:8" s="13" customFormat="1" x14ac:dyDescent="0.3">
      <c r="A160" s="31">
        <v>2010</v>
      </c>
      <c r="B160" s="31"/>
      <c r="C160" s="125">
        <v>1.4</v>
      </c>
      <c r="D160" s="126">
        <v>1.5</v>
      </c>
      <c r="E160" s="126">
        <v>0.8</v>
      </c>
      <c r="F160" s="126">
        <v>1.8</v>
      </c>
      <c r="G160" s="131" t="s">
        <v>230</v>
      </c>
      <c r="H160" s="127">
        <v>0.5</v>
      </c>
    </row>
    <row r="161" spans="1:8" s="13" customFormat="1" x14ac:dyDescent="0.3">
      <c r="A161" s="31">
        <v>2012</v>
      </c>
      <c r="B161" s="31"/>
      <c r="C161" s="125">
        <v>1.8</v>
      </c>
      <c r="D161" s="126">
        <v>2.1</v>
      </c>
      <c r="E161" s="126">
        <v>0.8</v>
      </c>
      <c r="F161" s="126">
        <v>0.6</v>
      </c>
      <c r="G161" s="126">
        <v>1.1000000000000001</v>
      </c>
      <c r="H161" s="132" t="s">
        <v>230</v>
      </c>
    </row>
    <row r="162" spans="1:8" s="13" customFormat="1" x14ac:dyDescent="0.3">
      <c r="A162" s="31">
        <v>2014</v>
      </c>
      <c r="B162" s="31"/>
      <c r="C162" s="128">
        <v>1.2</v>
      </c>
      <c r="D162" s="129">
        <v>1.2</v>
      </c>
      <c r="E162" s="129">
        <v>1</v>
      </c>
      <c r="F162" s="129">
        <v>1</v>
      </c>
      <c r="G162" s="129">
        <v>0.6</v>
      </c>
      <c r="H162" s="130">
        <v>0.3</v>
      </c>
    </row>
    <row r="163" spans="1:8" s="13" customFormat="1" x14ac:dyDescent="0.3">
      <c r="A163" s="31">
        <v>2016</v>
      </c>
      <c r="B163" s="31"/>
      <c r="C163" s="128">
        <v>1.3</v>
      </c>
      <c r="D163" s="129">
        <v>1.3</v>
      </c>
      <c r="E163" s="129">
        <v>0.9</v>
      </c>
      <c r="F163" s="129">
        <v>2.2999999999999998</v>
      </c>
      <c r="G163" s="129">
        <v>0.8</v>
      </c>
      <c r="H163" s="130">
        <v>0</v>
      </c>
    </row>
    <row r="164" spans="1:8" s="13" customFormat="1" x14ac:dyDescent="0.3">
      <c r="A164" s="31">
        <v>2018</v>
      </c>
      <c r="B164" s="31"/>
      <c r="C164" s="128">
        <v>2.1</v>
      </c>
      <c r="D164" s="129">
        <v>1.8</v>
      </c>
      <c r="E164" s="129">
        <v>1.2</v>
      </c>
      <c r="F164" s="129">
        <v>2</v>
      </c>
      <c r="G164" s="129">
        <v>1.4</v>
      </c>
      <c r="H164" s="130">
        <v>21.6</v>
      </c>
    </row>
    <row r="165" spans="1:8" s="13" customFormat="1" x14ac:dyDescent="0.3">
      <c r="A165" s="31">
        <v>2020</v>
      </c>
      <c r="B165" s="31"/>
      <c r="C165" s="128">
        <v>2.5</v>
      </c>
      <c r="D165" s="129">
        <v>2.7</v>
      </c>
      <c r="E165" s="129">
        <v>2</v>
      </c>
      <c r="F165" s="129">
        <v>0.3</v>
      </c>
      <c r="G165" s="129">
        <v>0</v>
      </c>
      <c r="H165" s="130">
        <v>0</v>
      </c>
    </row>
    <row r="166" spans="1:8" s="13" customFormat="1" x14ac:dyDescent="0.3">
      <c r="A166" s="31">
        <v>2022</v>
      </c>
      <c r="B166" s="31"/>
      <c r="C166" s="128">
        <v>1.4</v>
      </c>
      <c r="D166" s="129">
        <v>1.2</v>
      </c>
      <c r="E166" s="129">
        <v>1.3</v>
      </c>
      <c r="F166" s="129">
        <v>6.8</v>
      </c>
      <c r="G166" s="129">
        <v>0.3</v>
      </c>
      <c r="H166" s="130">
        <v>2</v>
      </c>
    </row>
    <row r="167" spans="1:8" x14ac:dyDescent="0.3">
      <c r="A167" s="9" t="s">
        <v>225</v>
      </c>
      <c r="B167" s="1"/>
      <c r="C167" s="122"/>
      <c r="D167" s="123"/>
      <c r="E167" s="123"/>
      <c r="F167" s="123"/>
      <c r="G167" s="123"/>
      <c r="H167" s="124"/>
    </row>
    <row r="168" spans="1:8" s="13" customFormat="1" x14ac:dyDescent="0.3">
      <c r="A168" s="31">
        <v>2010</v>
      </c>
      <c r="B168" s="31"/>
      <c r="C168" s="125">
        <v>2.4</v>
      </c>
      <c r="D168" s="126">
        <v>2.6</v>
      </c>
      <c r="E168" s="126">
        <v>2.2999999999999998</v>
      </c>
      <c r="F168" s="126">
        <v>0.9</v>
      </c>
      <c r="G168" s="126">
        <v>7.1</v>
      </c>
      <c r="H168" s="127">
        <v>0.8</v>
      </c>
    </row>
    <row r="169" spans="1:8" s="13" customFormat="1" x14ac:dyDescent="0.3">
      <c r="A169" s="31">
        <v>2012</v>
      </c>
      <c r="B169" s="31"/>
      <c r="C169" s="125">
        <v>2.2999999999999998</v>
      </c>
      <c r="D169" s="126">
        <v>1.8</v>
      </c>
      <c r="E169" s="126">
        <v>3.9</v>
      </c>
      <c r="F169" s="131" t="s">
        <v>230</v>
      </c>
      <c r="G169" s="126">
        <v>2.2999999999999998</v>
      </c>
      <c r="H169" s="127">
        <v>1.5</v>
      </c>
    </row>
    <row r="170" spans="1:8" s="13" customFormat="1" x14ac:dyDescent="0.3">
      <c r="A170" s="31">
        <v>2014</v>
      </c>
      <c r="B170" s="31"/>
      <c r="C170" s="128">
        <v>3.5</v>
      </c>
      <c r="D170" s="129">
        <v>3.6</v>
      </c>
      <c r="E170" s="129">
        <v>2.8</v>
      </c>
      <c r="F170" s="129">
        <v>7</v>
      </c>
      <c r="G170" s="129">
        <v>2.2000000000000002</v>
      </c>
      <c r="H170" s="130">
        <v>0</v>
      </c>
    </row>
    <row r="171" spans="1:8" s="13" customFormat="1" x14ac:dyDescent="0.3">
      <c r="A171" s="31">
        <v>2016</v>
      </c>
      <c r="B171" s="31"/>
      <c r="C171" s="128">
        <v>2.7</v>
      </c>
      <c r="D171" s="129">
        <v>2.6</v>
      </c>
      <c r="E171" s="129">
        <v>3.3</v>
      </c>
      <c r="F171" s="129">
        <v>2.9</v>
      </c>
      <c r="G171" s="129">
        <v>2.6</v>
      </c>
      <c r="H171" s="130">
        <v>0.6</v>
      </c>
    </row>
    <row r="172" spans="1:8" s="13" customFormat="1" x14ac:dyDescent="0.3">
      <c r="A172" s="31">
        <v>2018</v>
      </c>
      <c r="B172" s="31"/>
      <c r="C172" s="128">
        <v>7.8</v>
      </c>
      <c r="D172" s="129">
        <v>4.0999999999999996</v>
      </c>
      <c r="E172" s="129">
        <v>2.9</v>
      </c>
      <c r="F172" s="129">
        <v>1.8</v>
      </c>
      <c r="G172" s="129">
        <v>30.9</v>
      </c>
      <c r="H172" s="130">
        <v>0.6</v>
      </c>
    </row>
    <row r="173" spans="1:8" s="13" customFormat="1" x14ac:dyDescent="0.3">
      <c r="A173" s="31">
        <v>2020</v>
      </c>
      <c r="B173" s="31"/>
      <c r="C173" s="128">
        <v>4.8</v>
      </c>
      <c r="D173" s="129">
        <v>3.9</v>
      </c>
      <c r="E173" s="129">
        <v>8.5</v>
      </c>
      <c r="F173" s="129">
        <v>2</v>
      </c>
      <c r="G173" s="129">
        <v>4.3</v>
      </c>
      <c r="H173" s="130">
        <v>6.8</v>
      </c>
    </row>
    <row r="174" spans="1:8" s="13" customFormat="1" x14ac:dyDescent="0.3">
      <c r="A174" s="31">
        <v>2022</v>
      </c>
      <c r="B174" s="31"/>
      <c r="C174" s="128">
        <v>4.8</v>
      </c>
      <c r="D174" s="129">
        <v>3</v>
      </c>
      <c r="E174" s="129">
        <v>12</v>
      </c>
      <c r="F174" s="129">
        <v>3.3</v>
      </c>
      <c r="G174" s="129">
        <v>1.5</v>
      </c>
      <c r="H174" s="130">
        <v>0.6</v>
      </c>
    </row>
    <row r="175" spans="1:8" x14ac:dyDescent="0.3">
      <c r="A175" s="14" t="s">
        <v>173</v>
      </c>
      <c r="B175" s="1"/>
      <c r="C175" s="128"/>
      <c r="D175" s="129"/>
      <c r="E175" s="129"/>
      <c r="F175" s="129"/>
      <c r="G175" s="129"/>
      <c r="H175" s="130"/>
    </row>
    <row r="176" spans="1:8" s="13" customFormat="1" x14ac:dyDescent="0.3">
      <c r="A176" s="31">
        <v>2010</v>
      </c>
      <c r="B176" s="31"/>
      <c r="C176" s="128">
        <v>3.3</v>
      </c>
      <c r="D176" s="129">
        <v>3.2</v>
      </c>
      <c r="E176" s="129">
        <v>3.6</v>
      </c>
      <c r="F176" s="129">
        <v>4</v>
      </c>
      <c r="G176" s="129">
        <v>2.2999999999999998</v>
      </c>
      <c r="H176" s="130">
        <v>1.4</v>
      </c>
    </row>
    <row r="177" spans="1:8" s="13" customFormat="1" x14ac:dyDescent="0.3">
      <c r="A177" s="31">
        <v>2012</v>
      </c>
      <c r="B177" s="31"/>
      <c r="C177" s="128">
        <v>2.9</v>
      </c>
      <c r="D177" s="129">
        <v>2.2000000000000002</v>
      </c>
      <c r="E177" s="129">
        <v>3.8</v>
      </c>
      <c r="F177" s="129">
        <v>4.5999999999999996</v>
      </c>
      <c r="G177" s="129">
        <v>1.5</v>
      </c>
      <c r="H177" s="130">
        <v>0.6</v>
      </c>
    </row>
    <row r="178" spans="1:8" s="13" customFormat="1" x14ac:dyDescent="0.3">
      <c r="A178" s="31">
        <v>2014</v>
      </c>
      <c r="B178" s="31"/>
      <c r="C178" s="125">
        <v>4.0999999999999996</v>
      </c>
      <c r="D178" s="126">
        <v>4.0999999999999996</v>
      </c>
      <c r="E178" s="126">
        <v>3.5</v>
      </c>
      <c r="F178" s="126">
        <v>3.2</v>
      </c>
      <c r="G178" s="126">
        <v>2.8</v>
      </c>
      <c r="H178" s="127">
        <v>12.4</v>
      </c>
    </row>
    <row r="179" spans="1:8" s="13" customFormat="1" x14ac:dyDescent="0.3">
      <c r="A179" s="31">
        <v>2016</v>
      </c>
      <c r="B179" s="31"/>
      <c r="C179" s="128">
        <v>4.3</v>
      </c>
      <c r="D179" s="129">
        <v>3.8</v>
      </c>
      <c r="E179" s="129">
        <v>4.4000000000000004</v>
      </c>
      <c r="F179" s="129">
        <v>4.9000000000000004</v>
      </c>
      <c r="G179" s="129">
        <v>1.9</v>
      </c>
      <c r="H179" s="130">
        <v>7.9</v>
      </c>
    </row>
    <row r="180" spans="1:8" s="13" customFormat="1" x14ac:dyDescent="0.3">
      <c r="A180" s="31">
        <v>2018</v>
      </c>
      <c r="B180" s="31"/>
      <c r="C180" s="128">
        <v>6.3</v>
      </c>
      <c r="D180" s="129">
        <v>4.7</v>
      </c>
      <c r="E180" s="129">
        <v>4.2</v>
      </c>
      <c r="F180" s="129">
        <v>4.7</v>
      </c>
      <c r="G180" s="129">
        <v>23</v>
      </c>
      <c r="H180" s="130">
        <v>7.6</v>
      </c>
    </row>
    <row r="181" spans="1:8" s="13" customFormat="1" x14ac:dyDescent="0.3">
      <c r="A181" s="31">
        <v>2020</v>
      </c>
      <c r="B181" s="31"/>
      <c r="C181" s="128">
        <v>3.7</v>
      </c>
      <c r="D181" s="129">
        <v>3.3</v>
      </c>
      <c r="E181" s="129">
        <v>4.2</v>
      </c>
      <c r="F181" s="129">
        <v>2.8</v>
      </c>
      <c r="G181" s="129">
        <v>1.8</v>
      </c>
      <c r="H181" s="130">
        <v>8</v>
      </c>
    </row>
    <row r="182" spans="1:8" s="13" customFormat="1" ht="17.25" thickBot="1" x14ac:dyDescent="0.35">
      <c r="A182" s="31">
        <v>2022</v>
      </c>
      <c r="B182" s="31"/>
      <c r="C182" s="133">
        <v>3.5</v>
      </c>
      <c r="D182" s="134">
        <v>4.2</v>
      </c>
      <c r="E182" s="134">
        <v>2</v>
      </c>
      <c r="F182" s="134">
        <v>3.5</v>
      </c>
      <c r="G182" s="134">
        <v>3.6</v>
      </c>
      <c r="H182" s="135">
        <v>2.5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1"/>
  <sheetViews>
    <sheetView showGridLines="0" workbookViewId="0"/>
  </sheetViews>
  <sheetFormatPr defaultRowHeight="16.5" x14ac:dyDescent="0.3"/>
  <cols>
    <col min="1" max="2" width="20.625" customWidth="1"/>
    <col min="3" max="9" width="7.625" customWidth="1"/>
    <col min="10" max="10" width="11.125" bestFit="1" customWidth="1"/>
  </cols>
  <sheetData>
    <row r="1" spans="1:9" s="4" customFormat="1" ht="26.25" x14ac:dyDescent="0.3">
      <c r="A1" s="7" t="s">
        <v>226</v>
      </c>
      <c r="B1" s="7"/>
      <c r="C1" s="3"/>
      <c r="D1" s="3"/>
      <c r="E1" s="3"/>
      <c r="F1" s="3"/>
      <c r="G1" s="3"/>
      <c r="H1" s="3"/>
      <c r="I1" s="3"/>
    </row>
    <row r="2" spans="1:9" s="4" customFormat="1" ht="26.25" x14ac:dyDescent="0.3">
      <c r="A2" s="7" t="str">
        <f>VLOOKUP(A1,Index!B:C,2,0)</f>
        <v>도시·시골별, 지방별, 가구주의 민족별 및 소득분위별 의료 관련 지출 비율이 10% 이상인 가구 비율</v>
      </c>
      <c r="B2" s="7"/>
      <c r="C2" s="3"/>
      <c r="D2" s="3"/>
      <c r="E2" s="3"/>
      <c r="F2" s="3"/>
      <c r="G2" s="3"/>
      <c r="H2" s="3"/>
      <c r="I2" s="3"/>
    </row>
    <row r="4" spans="1:9" x14ac:dyDescent="0.3">
      <c r="A4" t="s">
        <v>39</v>
      </c>
    </row>
    <row r="5" spans="1:9" x14ac:dyDescent="0.3">
      <c r="A5" t="str">
        <f>IFERROR(HLOOKUP(A4,'6.1'!4:5,2,0),HLOOKUP(A4,'6.3'!4:5,2,0))</f>
        <v>경상가격, 단위: %</v>
      </c>
    </row>
    <row r="6" spans="1:9" x14ac:dyDescent="0.3">
      <c r="C6" s="1"/>
      <c r="D6" s="1"/>
      <c r="E6" s="1"/>
      <c r="F6" s="1"/>
      <c r="G6" s="1"/>
      <c r="H6" s="1"/>
      <c r="I6" s="1"/>
    </row>
    <row r="7" spans="1:9" ht="17.25" thickBot="1" x14ac:dyDescent="0.35">
      <c r="A7" s="1"/>
      <c r="B7" s="1"/>
      <c r="C7">
        <v>2010</v>
      </c>
      <c r="D7">
        <v>2012</v>
      </c>
      <c r="E7">
        <v>2014</v>
      </c>
      <c r="F7">
        <v>2016</v>
      </c>
      <c r="G7">
        <v>2018</v>
      </c>
      <c r="H7">
        <v>2020</v>
      </c>
      <c r="I7">
        <v>2022</v>
      </c>
    </row>
    <row r="8" spans="1:9" s="21" customFormat="1" x14ac:dyDescent="0.3">
      <c r="A8" s="8" t="s">
        <v>6</v>
      </c>
      <c r="B8" s="8" t="str">
        <f>VLOOKUP(A8,'6.24'!A:B,2,0)</f>
        <v>전국</v>
      </c>
      <c r="C8" s="24">
        <v>14.3</v>
      </c>
      <c r="D8" s="19">
        <v>12.5</v>
      </c>
      <c r="E8" s="19">
        <v>13.5</v>
      </c>
      <c r="F8" s="19">
        <v>14</v>
      </c>
      <c r="G8" s="19">
        <v>14.5</v>
      </c>
      <c r="H8" s="19">
        <v>11.7</v>
      </c>
      <c r="I8" s="20">
        <v>8.6</v>
      </c>
    </row>
    <row r="9" spans="1:9" x14ac:dyDescent="0.3">
      <c r="A9" s="8" t="s">
        <v>7</v>
      </c>
      <c r="B9" s="1"/>
      <c r="C9" s="25"/>
      <c r="D9" s="22"/>
      <c r="E9" s="22"/>
      <c r="F9" s="22"/>
      <c r="G9" s="22"/>
      <c r="H9" s="22"/>
      <c r="I9" s="23"/>
    </row>
    <row r="10" spans="1:9" x14ac:dyDescent="0.3">
      <c r="A10" s="9" t="s">
        <v>8</v>
      </c>
      <c r="B10" s="1" t="str">
        <f>VLOOKUP(A10,'6.24'!A:B,2,0)</f>
        <v>도시</v>
      </c>
      <c r="C10" s="26">
        <v>12.2</v>
      </c>
      <c r="D10" s="5">
        <v>11</v>
      </c>
      <c r="E10" s="5">
        <v>10.1</v>
      </c>
      <c r="F10" s="5">
        <v>11.6</v>
      </c>
      <c r="G10" s="5">
        <v>12.3</v>
      </c>
      <c r="H10" s="5">
        <v>9.1</v>
      </c>
      <c r="I10" s="2">
        <v>6.8</v>
      </c>
    </row>
    <row r="11" spans="1:9" x14ac:dyDescent="0.3">
      <c r="A11" s="9" t="s">
        <v>9</v>
      </c>
      <c r="B11" s="1" t="str">
        <f>VLOOKUP(A11,'6.24'!A:B,2,0)</f>
        <v>시골</v>
      </c>
      <c r="C11" s="26">
        <v>15.2</v>
      </c>
      <c r="D11" s="5">
        <v>13.1</v>
      </c>
      <c r="E11" s="5">
        <v>15</v>
      </c>
      <c r="F11" s="5">
        <v>15.1</v>
      </c>
      <c r="G11" s="5">
        <v>15.6</v>
      </c>
      <c r="H11" s="5">
        <v>13.3</v>
      </c>
      <c r="I11" s="2">
        <v>9.6</v>
      </c>
    </row>
    <row r="12" spans="1:9" x14ac:dyDescent="0.3">
      <c r="A12" s="8" t="s">
        <v>10</v>
      </c>
      <c r="B12" s="8" t="str">
        <f>VLOOKUP(A12,'6.24'!A:B,2,0)</f>
        <v>6개 지방</v>
      </c>
      <c r="C12" s="26"/>
      <c r="D12" s="5"/>
      <c r="E12" s="5"/>
      <c r="F12" s="5"/>
      <c r="G12" s="5"/>
      <c r="H12" s="5"/>
      <c r="I12" s="2"/>
    </row>
    <row r="13" spans="1:9" x14ac:dyDescent="0.3">
      <c r="A13" s="9" t="s">
        <v>11</v>
      </c>
      <c r="B13" s="1"/>
      <c r="C13" s="26">
        <v>16.8</v>
      </c>
      <c r="D13" s="5">
        <v>15.3</v>
      </c>
      <c r="E13" s="5">
        <v>15.9</v>
      </c>
      <c r="F13" s="5">
        <v>18.8</v>
      </c>
      <c r="G13" s="5">
        <v>19.899999999999999</v>
      </c>
      <c r="H13" s="5">
        <v>15.5</v>
      </c>
      <c r="I13" s="2">
        <v>11.7</v>
      </c>
    </row>
    <row r="14" spans="1:9" x14ac:dyDescent="0.3">
      <c r="A14" s="14" t="s">
        <v>12</v>
      </c>
      <c r="B14" s="1"/>
      <c r="C14" s="26">
        <v>10.199999999999999</v>
      </c>
      <c r="D14" s="5">
        <v>10.3</v>
      </c>
      <c r="E14" s="5">
        <v>12.6</v>
      </c>
      <c r="F14" s="5">
        <v>11</v>
      </c>
      <c r="G14" s="5">
        <v>15</v>
      </c>
      <c r="H14" s="5">
        <v>12</v>
      </c>
      <c r="I14" s="2">
        <v>7.2</v>
      </c>
    </row>
    <row r="15" spans="1:9" x14ac:dyDescent="0.3">
      <c r="A15" s="14" t="s">
        <v>13</v>
      </c>
      <c r="B15" s="1"/>
      <c r="C15" s="26">
        <v>13.8</v>
      </c>
      <c r="D15" s="5">
        <v>11.4</v>
      </c>
      <c r="E15" s="5">
        <v>14.2</v>
      </c>
      <c r="F15" s="5">
        <v>13.6</v>
      </c>
      <c r="G15" s="5">
        <v>14</v>
      </c>
      <c r="H15" s="5">
        <v>11.7</v>
      </c>
      <c r="I15" s="2">
        <v>8.6999999999999993</v>
      </c>
    </row>
    <row r="16" spans="1:9" x14ac:dyDescent="0.3">
      <c r="A16" s="14" t="s">
        <v>14</v>
      </c>
      <c r="B16" s="1"/>
      <c r="C16" s="26">
        <v>15.8</v>
      </c>
      <c r="D16" s="5">
        <v>12.2</v>
      </c>
      <c r="E16" s="5">
        <v>13.2</v>
      </c>
      <c r="F16" s="5">
        <v>12.6</v>
      </c>
      <c r="G16" s="5">
        <v>12.7</v>
      </c>
      <c r="H16" s="5">
        <v>11.6</v>
      </c>
      <c r="I16" s="2">
        <v>7.4</v>
      </c>
    </row>
    <row r="17" spans="1:9" x14ac:dyDescent="0.3">
      <c r="A17" s="14" t="s">
        <v>15</v>
      </c>
      <c r="B17" s="1"/>
      <c r="C17" s="26">
        <v>13</v>
      </c>
      <c r="D17" s="5">
        <v>9.5</v>
      </c>
      <c r="E17" s="5">
        <v>8.5</v>
      </c>
      <c r="F17" s="5">
        <v>9.6</v>
      </c>
      <c r="G17" s="5">
        <v>7.7</v>
      </c>
      <c r="H17" s="5">
        <v>6.3</v>
      </c>
      <c r="I17" s="2">
        <v>5</v>
      </c>
    </row>
    <row r="18" spans="1:9" s="13" customFormat="1" x14ac:dyDescent="0.3">
      <c r="A18" s="14" t="s">
        <v>16</v>
      </c>
      <c r="B18" s="1"/>
      <c r="C18" s="39">
        <v>15</v>
      </c>
      <c r="D18" s="11">
        <v>14.6</v>
      </c>
      <c r="E18" s="11">
        <v>14.5</v>
      </c>
      <c r="F18" s="11">
        <v>14.4</v>
      </c>
      <c r="G18" s="11">
        <v>14.4</v>
      </c>
      <c r="H18" s="11">
        <v>12.5</v>
      </c>
      <c r="I18" s="12">
        <v>9.3000000000000007</v>
      </c>
    </row>
    <row r="19" spans="1:9" ht="33" x14ac:dyDescent="0.3">
      <c r="A19" s="8" t="s">
        <v>215</v>
      </c>
      <c r="B19" s="8" t="str">
        <f>VLOOKUP(A19,'6.24'!A:B,2,0)</f>
        <v>가구주의 민족</v>
      </c>
      <c r="C19" s="26"/>
      <c r="D19" s="5"/>
      <c r="E19" s="5"/>
      <c r="F19" s="5"/>
      <c r="G19" s="5"/>
      <c r="H19" s="5"/>
      <c r="I19" s="2"/>
    </row>
    <row r="20" spans="1:9" x14ac:dyDescent="0.3">
      <c r="A20" s="9" t="s">
        <v>231</v>
      </c>
      <c r="B20" s="1"/>
      <c r="C20" s="26">
        <v>15</v>
      </c>
      <c r="D20" s="5">
        <v>13.5</v>
      </c>
      <c r="E20" s="5">
        <v>14</v>
      </c>
      <c r="F20" s="5">
        <v>14.8</v>
      </c>
      <c r="G20" s="5">
        <v>15.2</v>
      </c>
      <c r="H20" s="5">
        <v>12.3</v>
      </c>
      <c r="I20" s="2">
        <v>9.1</v>
      </c>
    </row>
    <row r="21" spans="1:9" x14ac:dyDescent="0.3">
      <c r="A21" s="9" t="s">
        <v>173</v>
      </c>
      <c r="B21" s="1" t="s">
        <v>174</v>
      </c>
      <c r="C21" s="39">
        <v>8.6999999999999993</v>
      </c>
      <c r="D21" s="11">
        <v>5.5</v>
      </c>
      <c r="E21" s="11">
        <v>10.5</v>
      </c>
      <c r="F21" s="11">
        <v>8.6</v>
      </c>
      <c r="G21" s="11">
        <v>10.199999999999999</v>
      </c>
      <c r="H21" s="11">
        <v>7.6</v>
      </c>
      <c r="I21" s="12">
        <v>5.8</v>
      </c>
    </row>
    <row r="22" spans="1:9" x14ac:dyDescent="0.3">
      <c r="A22" s="8" t="s">
        <v>45</v>
      </c>
      <c r="B22" s="8" t="s">
        <v>50</v>
      </c>
      <c r="C22" s="26"/>
      <c r="D22" s="5"/>
      <c r="E22" s="5"/>
      <c r="F22" s="5"/>
      <c r="G22" s="5"/>
      <c r="H22" s="5"/>
      <c r="I22" s="2"/>
    </row>
    <row r="23" spans="1:9" x14ac:dyDescent="0.3">
      <c r="A23" s="9" t="s">
        <v>47</v>
      </c>
      <c r="B23" s="1" t="s">
        <v>51</v>
      </c>
      <c r="C23" s="26">
        <v>14.5</v>
      </c>
      <c r="D23" s="5">
        <v>12.6</v>
      </c>
      <c r="E23" s="5">
        <v>16.3</v>
      </c>
      <c r="F23" s="5">
        <v>15.7</v>
      </c>
      <c r="G23" s="5">
        <v>17.2</v>
      </c>
      <c r="H23" s="5">
        <v>13.9</v>
      </c>
      <c r="I23" s="2">
        <v>10.7</v>
      </c>
    </row>
    <row r="24" spans="1:9" x14ac:dyDescent="0.3">
      <c r="A24" s="9" t="s">
        <v>48</v>
      </c>
      <c r="B24" s="1" t="s">
        <v>52</v>
      </c>
      <c r="C24" s="26">
        <v>16.399999999999999</v>
      </c>
      <c r="D24" s="5">
        <v>13.8</v>
      </c>
      <c r="E24" s="5">
        <v>15.3</v>
      </c>
      <c r="F24" s="5">
        <v>16.7</v>
      </c>
      <c r="G24" s="5">
        <v>16.899999999999999</v>
      </c>
      <c r="H24" s="5">
        <v>14.4</v>
      </c>
      <c r="I24" s="2">
        <v>9.3000000000000007</v>
      </c>
    </row>
    <row r="25" spans="1:9" x14ac:dyDescent="0.3">
      <c r="A25" s="9" t="s">
        <v>54</v>
      </c>
      <c r="B25" s="1" t="s">
        <v>56</v>
      </c>
      <c r="C25" s="26">
        <v>15.1</v>
      </c>
      <c r="D25" s="5">
        <v>13.9</v>
      </c>
      <c r="E25" s="5">
        <v>12.9</v>
      </c>
      <c r="F25" s="5">
        <v>12.9</v>
      </c>
      <c r="G25" s="5">
        <v>13.9</v>
      </c>
      <c r="H25" s="5">
        <v>11.5</v>
      </c>
      <c r="I25" s="2">
        <v>9.1</v>
      </c>
    </row>
    <row r="26" spans="1:9" x14ac:dyDescent="0.3">
      <c r="A26" s="9" t="s">
        <v>58</v>
      </c>
      <c r="B26" s="1" t="s">
        <v>60</v>
      </c>
      <c r="C26" s="26">
        <v>13.9</v>
      </c>
      <c r="D26" s="5">
        <v>11.2</v>
      </c>
      <c r="E26" s="5">
        <v>12</v>
      </c>
      <c r="F26" s="5">
        <v>13.6</v>
      </c>
      <c r="G26" s="5">
        <v>12.8</v>
      </c>
      <c r="H26" s="5">
        <v>11.7</v>
      </c>
      <c r="I26" s="2">
        <v>7.2</v>
      </c>
    </row>
    <row r="27" spans="1:9" ht="17.25" thickBot="1" x14ac:dyDescent="0.35">
      <c r="A27" s="9" t="s">
        <v>62</v>
      </c>
      <c r="B27" s="1" t="s">
        <v>64</v>
      </c>
      <c r="C27" s="27">
        <v>12</v>
      </c>
      <c r="D27" s="28">
        <v>11.3</v>
      </c>
      <c r="E27" s="28">
        <v>11.4</v>
      </c>
      <c r="F27" s="28">
        <v>11.4</v>
      </c>
      <c r="G27" s="28">
        <v>12.2</v>
      </c>
      <c r="H27" s="28">
        <v>8.1</v>
      </c>
      <c r="I27" s="29">
        <v>7</v>
      </c>
    </row>
    <row r="30" spans="1:9" x14ac:dyDescent="0.3">
      <c r="A30" s="86" t="s">
        <v>229</v>
      </c>
    </row>
    <row r="31" spans="1:9" x14ac:dyDescent="0.3">
      <c r="A31" s="86" t="s">
        <v>232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31"/>
  <sheetViews>
    <sheetView showGridLines="0" workbookViewId="0"/>
  </sheetViews>
  <sheetFormatPr defaultRowHeight="16.5" x14ac:dyDescent="0.3"/>
  <cols>
    <col min="1" max="2" width="20.625" customWidth="1"/>
    <col min="3" max="9" width="7.625" customWidth="1"/>
    <col min="10" max="10" width="11.125" bestFit="1" customWidth="1"/>
  </cols>
  <sheetData>
    <row r="1" spans="1:10" s="4" customFormat="1" ht="26.25" x14ac:dyDescent="0.3">
      <c r="A1" s="7" t="s">
        <v>227</v>
      </c>
      <c r="B1" s="7"/>
      <c r="C1" s="3"/>
      <c r="D1" s="3"/>
      <c r="E1" s="3"/>
      <c r="F1" s="3"/>
      <c r="G1" s="3"/>
      <c r="H1" s="3"/>
      <c r="I1" s="3"/>
      <c r="J1"/>
    </row>
    <row r="2" spans="1:10" s="4" customFormat="1" ht="26.25" x14ac:dyDescent="0.3">
      <c r="A2" s="7" t="str">
        <f>VLOOKUP(A1,Index!B:C,2,0)</f>
        <v>도시·시골별, 지방별, 가구주의 민족별 및 소득분위별 의료 관련 지출 비율이 25% 이상인 가구 비율</v>
      </c>
      <c r="B2" s="7"/>
      <c r="C2" s="3"/>
      <c r="D2" s="3"/>
      <c r="E2" s="3"/>
      <c r="F2" s="3"/>
      <c r="G2" s="3"/>
      <c r="H2" s="3"/>
      <c r="I2" s="3"/>
      <c r="J2"/>
    </row>
    <row r="4" spans="1:10" x14ac:dyDescent="0.3">
      <c r="A4" t="s">
        <v>39</v>
      </c>
    </row>
    <row r="5" spans="1:10" x14ac:dyDescent="0.3">
      <c r="A5" t="str">
        <f>IFERROR(HLOOKUP(A4,'6.1'!4:5,2,0),HLOOKUP(A4,'6.3'!4:5,2,0))</f>
        <v>경상가격, 단위: %</v>
      </c>
    </row>
    <row r="6" spans="1:10" x14ac:dyDescent="0.3">
      <c r="C6" s="1"/>
      <c r="D6" s="1"/>
      <c r="E6" s="1"/>
      <c r="F6" s="1"/>
      <c r="G6" s="1"/>
      <c r="H6" s="1"/>
      <c r="I6" s="1"/>
    </row>
    <row r="7" spans="1:10" ht="17.25" thickBot="1" x14ac:dyDescent="0.35">
      <c r="A7" s="1"/>
      <c r="B7" s="1"/>
      <c r="C7">
        <v>2010</v>
      </c>
      <c r="D7">
        <v>2012</v>
      </c>
      <c r="E7">
        <v>2014</v>
      </c>
      <c r="F7">
        <v>2016</v>
      </c>
      <c r="G7">
        <v>2018</v>
      </c>
      <c r="H7">
        <v>2020</v>
      </c>
      <c r="I7">
        <v>2022</v>
      </c>
    </row>
    <row r="8" spans="1:10" s="21" customFormat="1" x14ac:dyDescent="0.3">
      <c r="A8" s="8" t="s">
        <v>6</v>
      </c>
      <c r="B8" s="8" t="str">
        <f>VLOOKUP(A8,'6.24'!A:B,2,0)</f>
        <v>전국</v>
      </c>
      <c r="C8" s="24">
        <v>3.4</v>
      </c>
      <c r="D8" s="19">
        <v>3.5</v>
      </c>
      <c r="E8" s="19">
        <v>3.3</v>
      </c>
      <c r="F8" s="19">
        <v>3.7</v>
      </c>
      <c r="G8" s="19">
        <v>4</v>
      </c>
      <c r="H8" s="19">
        <v>3</v>
      </c>
      <c r="I8" s="20">
        <v>3.1</v>
      </c>
      <c r="J8"/>
    </row>
    <row r="9" spans="1:10" x14ac:dyDescent="0.3">
      <c r="A9" s="8" t="s">
        <v>7</v>
      </c>
      <c r="B9" s="1"/>
      <c r="C9" s="25"/>
      <c r="D9" s="22"/>
      <c r="E9" s="22"/>
      <c r="F9" s="22"/>
      <c r="G9" s="22"/>
      <c r="H9" s="22"/>
      <c r="I9" s="23"/>
    </row>
    <row r="10" spans="1:10" x14ac:dyDescent="0.3">
      <c r="A10" s="9" t="s">
        <v>8</v>
      </c>
      <c r="B10" s="1" t="str">
        <f>VLOOKUP(A10,'6.24'!A:B,2,0)</f>
        <v>도시</v>
      </c>
      <c r="C10" s="26">
        <v>2.5</v>
      </c>
      <c r="D10" s="5">
        <v>2.6</v>
      </c>
      <c r="E10" s="5">
        <v>2</v>
      </c>
      <c r="F10" s="5">
        <v>2.9</v>
      </c>
      <c r="G10" s="5">
        <v>3.4</v>
      </c>
      <c r="H10" s="5">
        <v>1.9</v>
      </c>
      <c r="I10" s="2">
        <v>2.8</v>
      </c>
    </row>
    <row r="11" spans="1:10" x14ac:dyDescent="0.3">
      <c r="A11" s="9" t="s">
        <v>9</v>
      </c>
      <c r="B11" s="1" t="str">
        <f>VLOOKUP(A11,'6.24'!A:B,2,0)</f>
        <v>시골</v>
      </c>
      <c r="C11" s="26">
        <v>3.8</v>
      </c>
      <c r="D11" s="5">
        <v>3.8</v>
      </c>
      <c r="E11" s="5">
        <v>3.8</v>
      </c>
      <c r="F11" s="5">
        <v>4.0999999999999996</v>
      </c>
      <c r="G11" s="5">
        <v>4.3</v>
      </c>
      <c r="H11" s="5">
        <v>3.7</v>
      </c>
      <c r="I11" s="2">
        <v>3.2</v>
      </c>
    </row>
    <row r="12" spans="1:10" x14ac:dyDescent="0.3">
      <c r="A12" s="8" t="s">
        <v>10</v>
      </c>
      <c r="B12" s="8" t="str">
        <f>VLOOKUP(A12,'6.24'!A:B,2,0)</f>
        <v>6개 지방</v>
      </c>
      <c r="C12" s="26"/>
      <c r="D12" s="5"/>
      <c r="E12" s="5"/>
      <c r="F12" s="5"/>
      <c r="G12" s="5"/>
      <c r="H12" s="5"/>
      <c r="I12" s="2"/>
    </row>
    <row r="13" spans="1:10" x14ac:dyDescent="0.3">
      <c r="A13" s="9" t="s">
        <v>11</v>
      </c>
      <c r="B13" s="1"/>
      <c r="C13" s="26">
        <v>4.3</v>
      </c>
      <c r="D13" s="5">
        <v>4.5999999999999996</v>
      </c>
      <c r="E13" s="5">
        <v>3.9</v>
      </c>
      <c r="F13" s="5">
        <v>5.0999999999999996</v>
      </c>
      <c r="G13" s="5">
        <v>5.7</v>
      </c>
      <c r="H13" s="5">
        <v>3.4</v>
      </c>
      <c r="I13" s="2">
        <v>4.4000000000000004</v>
      </c>
    </row>
    <row r="14" spans="1:10" x14ac:dyDescent="0.3">
      <c r="A14" s="14" t="s">
        <v>12</v>
      </c>
      <c r="B14" s="1"/>
      <c r="C14" s="26">
        <v>2.2000000000000002</v>
      </c>
      <c r="D14" s="5">
        <v>2.5</v>
      </c>
      <c r="E14" s="5">
        <v>3.9</v>
      </c>
      <c r="F14" s="5">
        <v>2.5</v>
      </c>
      <c r="G14" s="5">
        <v>3.8</v>
      </c>
      <c r="H14" s="5">
        <v>4.3</v>
      </c>
      <c r="I14" s="2">
        <v>2.8</v>
      </c>
    </row>
    <row r="15" spans="1:10" x14ac:dyDescent="0.3">
      <c r="A15" s="14" t="s">
        <v>13</v>
      </c>
      <c r="B15" s="1"/>
      <c r="C15" s="26">
        <v>3.4</v>
      </c>
      <c r="D15" s="5">
        <v>3.4</v>
      </c>
      <c r="E15" s="5">
        <v>2.9</v>
      </c>
      <c r="F15" s="5">
        <v>3.8</v>
      </c>
      <c r="G15" s="5">
        <v>4.0999999999999996</v>
      </c>
      <c r="H15" s="5">
        <v>3.2</v>
      </c>
      <c r="I15" s="2">
        <v>2.4</v>
      </c>
    </row>
    <row r="16" spans="1:10" x14ac:dyDescent="0.3">
      <c r="A16" s="14" t="s">
        <v>14</v>
      </c>
      <c r="B16" s="1"/>
      <c r="C16" s="26">
        <v>2.5</v>
      </c>
      <c r="D16" s="5">
        <v>3</v>
      </c>
      <c r="E16" s="5">
        <v>2.6</v>
      </c>
      <c r="F16" s="5">
        <v>3.9</v>
      </c>
      <c r="G16" s="5">
        <v>3.1</v>
      </c>
      <c r="H16" s="5">
        <v>3.3</v>
      </c>
      <c r="I16" s="2">
        <v>2.6</v>
      </c>
    </row>
    <row r="17" spans="1:9" x14ac:dyDescent="0.3">
      <c r="A17" s="14" t="s">
        <v>15</v>
      </c>
      <c r="B17" s="1"/>
      <c r="C17" s="26">
        <v>2.8</v>
      </c>
      <c r="D17" s="5">
        <v>1.9</v>
      </c>
      <c r="E17" s="5">
        <v>2.2000000000000002</v>
      </c>
      <c r="F17" s="5">
        <v>2.1</v>
      </c>
      <c r="G17" s="5">
        <v>2.2999999999999998</v>
      </c>
      <c r="H17" s="5">
        <v>1.4</v>
      </c>
      <c r="I17" s="2">
        <v>2</v>
      </c>
    </row>
    <row r="18" spans="1:9" x14ac:dyDescent="0.3">
      <c r="A18" s="14" t="s">
        <v>16</v>
      </c>
      <c r="B18" s="1"/>
      <c r="C18" s="39">
        <v>3.7</v>
      </c>
      <c r="D18" s="11">
        <v>4.3</v>
      </c>
      <c r="E18" s="11">
        <v>3.5</v>
      </c>
      <c r="F18" s="11">
        <v>3.9</v>
      </c>
      <c r="G18" s="11">
        <v>3.8</v>
      </c>
      <c r="H18" s="11">
        <v>3</v>
      </c>
      <c r="I18" s="12">
        <v>3.8</v>
      </c>
    </row>
    <row r="19" spans="1:9" ht="33" x14ac:dyDescent="0.3">
      <c r="A19" s="8" t="s">
        <v>215</v>
      </c>
      <c r="B19" s="8" t="str">
        <f>VLOOKUP(A19,'6.24'!A:B,2,0)</f>
        <v>가구주의 민족</v>
      </c>
      <c r="C19" s="26"/>
      <c r="D19" s="5"/>
      <c r="E19" s="5"/>
      <c r="F19" s="5"/>
      <c r="G19" s="5"/>
      <c r="H19" s="5"/>
      <c r="I19" s="2"/>
    </row>
    <row r="20" spans="1:9" x14ac:dyDescent="0.3">
      <c r="A20" s="9" t="s">
        <v>231</v>
      </c>
      <c r="B20" s="1"/>
      <c r="C20" s="26">
        <v>3.7</v>
      </c>
      <c r="D20" s="5">
        <v>3.8</v>
      </c>
      <c r="E20" s="5">
        <v>3.4</v>
      </c>
      <c r="F20" s="5">
        <v>3.9</v>
      </c>
      <c r="G20" s="5">
        <v>4.3</v>
      </c>
      <c r="H20" s="5">
        <v>3.1</v>
      </c>
      <c r="I20" s="2">
        <v>3.2</v>
      </c>
    </row>
    <row r="21" spans="1:9" x14ac:dyDescent="0.3">
      <c r="A21" s="9" t="s">
        <v>173</v>
      </c>
      <c r="B21" s="1" t="s">
        <v>174</v>
      </c>
      <c r="C21" s="39">
        <v>1.4</v>
      </c>
      <c r="D21" s="11">
        <v>1.2</v>
      </c>
      <c r="E21" s="11">
        <v>2.1</v>
      </c>
      <c r="F21" s="11">
        <v>2.2000000000000002</v>
      </c>
      <c r="G21" s="11">
        <v>2.5</v>
      </c>
      <c r="H21" s="11">
        <v>2.2000000000000002</v>
      </c>
      <c r="I21" s="12">
        <v>2.1</v>
      </c>
    </row>
    <row r="22" spans="1:9" x14ac:dyDescent="0.3">
      <c r="A22" s="8" t="s">
        <v>45</v>
      </c>
      <c r="B22" s="8" t="s">
        <v>50</v>
      </c>
      <c r="C22" s="26"/>
      <c r="D22" s="5"/>
      <c r="E22" s="5"/>
      <c r="F22" s="5"/>
      <c r="G22" s="5"/>
      <c r="H22" s="5"/>
      <c r="I22" s="2"/>
    </row>
    <row r="23" spans="1:9" x14ac:dyDescent="0.3">
      <c r="A23" s="9" t="s">
        <v>47</v>
      </c>
      <c r="B23" s="1" t="s">
        <v>51</v>
      </c>
      <c r="C23" s="26">
        <v>3.9</v>
      </c>
      <c r="D23" s="5">
        <v>3.3</v>
      </c>
      <c r="E23" s="5">
        <v>3.4</v>
      </c>
      <c r="F23" s="5">
        <v>3.3</v>
      </c>
      <c r="G23" s="5">
        <v>4.2</v>
      </c>
      <c r="H23" s="5">
        <v>3.6</v>
      </c>
      <c r="I23" s="2">
        <v>3.1</v>
      </c>
    </row>
    <row r="24" spans="1:9" x14ac:dyDescent="0.3">
      <c r="A24" s="9" t="s">
        <v>48</v>
      </c>
      <c r="B24" s="1" t="s">
        <v>52</v>
      </c>
      <c r="C24" s="26">
        <v>3.8</v>
      </c>
      <c r="D24" s="5">
        <v>3.5</v>
      </c>
      <c r="E24" s="5">
        <v>3.5</v>
      </c>
      <c r="F24" s="5">
        <v>5</v>
      </c>
      <c r="G24" s="5">
        <v>5.8</v>
      </c>
      <c r="H24" s="5">
        <v>3.9</v>
      </c>
      <c r="I24" s="2">
        <v>3.6</v>
      </c>
    </row>
    <row r="25" spans="1:9" x14ac:dyDescent="0.3">
      <c r="A25" s="9" t="s">
        <v>54</v>
      </c>
      <c r="B25" s="1" t="s">
        <v>56</v>
      </c>
      <c r="C25" s="26">
        <v>2.9</v>
      </c>
      <c r="D25" s="5">
        <v>3.5</v>
      </c>
      <c r="E25" s="5">
        <v>3.7</v>
      </c>
      <c r="F25" s="5">
        <v>3.4</v>
      </c>
      <c r="G25" s="5">
        <v>2.9</v>
      </c>
      <c r="H25" s="5">
        <v>2.7</v>
      </c>
      <c r="I25" s="2">
        <v>3</v>
      </c>
    </row>
    <row r="26" spans="1:9" x14ac:dyDescent="0.3">
      <c r="A26" s="9" t="s">
        <v>58</v>
      </c>
      <c r="B26" s="1" t="s">
        <v>60</v>
      </c>
      <c r="C26" s="26">
        <v>3.4</v>
      </c>
      <c r="D26" s="5">
        <v>3.1</v>
      </c>
      <c r="E26" s="5">
        <v>3.3</v>
      </c>
      <c r="F26" s="5">
        <v>4</v>
      </c>
      <c r="G26" s="5">
        <v>3.6</v>
      </c>
      <c r="H26" s="5">
        <v>2.9</v>
      </c>
      <c r="I26" s="2">
        <v>3.2</v>
      </c>
    </row>
    <row r="27" spans="1:9" ht="17.25" thickBot="1" x14ac:dyDescent="0.35">
      <c r="A27" s="9" t="s">
        <v>62</v>
      </c>
      <c r="B27" s="1" t="s">
        <v>64</v>
      </c>
      <c r="C27" s="27">
        <v>3</v>
      </c>
      <c r="D27" s="28">
        <v>3.7</v>
      </c>
      <c r="E27" s="28">
        <v>2.7</v>
      </c>
      <c r="F27" s="28">
        <v>2.9</v>
      </c>
      <c r="G27" s="28">
        <v>3.7</v>
      </c>
      <c r="H27" s="28">
        <v>2.2999999999999998</v>
      </c>
      <c r="I27" s="29">
        <v>2.8</v>
      </c>
    </row>
    <row r="30" spans="1:9" x14ac:dyDescent="0.3">
      <c r="A30" t="s">
        <v>228</v>
      </c>
    </row>
    <row r="31" spans="1:9" x14ac:dyDescent="0.3">
      <c r="A31" t="str">
        <f>HLOOKUP(A30,'6.25'!30:31,2,0)</f>
        <v xml:space="preserve"> VSDG 3.7.1 지표는 총 지출에서 의료 지출이 많은 가구의 비율입니다.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C3"/>
  <sheetViews>
    <sheetView workbookViewId="0">
      <selection activeCell="B2" sqref="B2"/>
    </sheetView>
  </sheetViews>
  <sheetFormatPr defaultRowHeight="16.5" x14ac:dyDescent="0.3"/>
  <cols>
    <col min="2" max="2" width="10" bestFit="1" customWidth="1"/>
  </cols>
  <sheetData>
    <row r="2" spans="2:3" x14ac:dyDescent="0.3">
      <c r="B2" t="s">
        <v>2</v>
      </c>
    </row>
    <row r="3" spans="2:3" x14ac:dyDescent="0.3">
      <c r="B3" t="s">
        <v>0</v>
      </c>
      <c r="C3" s="6" t="s">
        <v>1</v>
      </c>
    </row>
  </sheetData>
  <phoneticPr fontId="1" type="noConversion"/>
  <hyperlinks>
    <hyperlink ref="C3" r:id="rId1" xr:uid="{00000000-0004-0000-18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6"/>
  <sheetViews>
    <sheetView showGridLines="0" zoomScaleNormal="100" workbookViewId="0"/>
  </sheetViews>
  <sheetFormatPr defaultRowHeight="16.5" x14ac:dyDescent="0.3"/>
  <cols>
    <col min="1" max="7" width="15.625" customWidth="1"/>
    <col min="8" max="8" width="11.125" bestFit="1" customWidth="1"/>
  </cols>
  <sheetData>
    <row r="1" spans="1:7" s="4" customFormat="1" ht="26.25" x14ac:dyDescent="0.3">
      <c r="A1" s="7" t="s">
        <v>17</v>
      </c>
      <c r="B1" s="7"/>
      <c r="C1" s="3"/>
      <c r="D1" s="3"/>
      <c r="E1" s="3"/>
      <c r="F1" s="3"/>
      <c r="G1" s="3"/>
    </row>
    <row r="2" spans="1:7" s="4" customFormat="1" ht="26.25" x14ac:dyDescent="0.3">
      <c r="A2" s="7" t="str">
        <f>VLOOKUP(A1,Index!B:C,2,0)</f>
        <v>지출항목별, 도시·시골별 및 지방별 1인당 월소비지출</v>
      </c>
      <c r="B2" s="7"/>
      <c r="C2" s="3"/>
      <c r="D2" s="3"/>
      <c r="E2" s="3"/>
      <c r="F2" s="3"/>
      <c r="G2" s="3"/>
    </row>
    <row r="4" spans="1:7" x14ac:dyDescent="0.3">
      <c r="A4" t="s">
        <v>4</v>
      </c>
    </row>
    <row r="5" spans="1:7" x14ac:dyDescent="0.3">
      <c r="A5" t="str">
        <f>HLOOKUP(A4,'6.1'!4:5,2,0)</f>
        <v>경상가격, 단위: 1000 동</v>
      </c>
    </row>
    <row r="7" spans="1:7" s="32" customFormat="1" ht="24" x14ac:dyDescent="0.3">
      <c r="C7" s="33" t="s">
        <v>18</v>
      </c>
      <c r="D7" s="34" t="s">
        <v>19</v>
      </c>
      <c r="E7" s="34"/>
      <c r="F7" s="34"/>
      <c r="G7" s="34"/>
    </row>
    <row r="8" spans="1:7" s="32" customFormat="1" ht="24" x14ac:dyDescent="0.3">
      <c r="C8" s="33"/>
      <c r="D8" s="33" t="s">
        <v>20</v>
      </c>
      <c r="E8" s="34" t="s">
        <v>19</v>
      </c>
      <c r="F8" s="34"/>
      <c r="G8" s="33" t="s">
        <v>21</v>
      </c>
    </row>
    <row r="9" spans="1:7" s="32" customFormat="1" ht="24" x14ac:dyDescent="0.3">
      <c r="A9" s="35"/>
      <c r="B9" s="35"/>
      <c r="C9" s="36"/>
      <c r="D9" s="36"/>
      <c r="E9" s="36" t="s">
        <v>22</v>
      </c>
      <c r="F9" s="36" t="s">
        <v>23</v>
      </c>
      <c r="G9" s="36"/>
    </row>
    <row r="10" spans="1:7" s="15" customFormat="1" ht="24.95" customHeight="1" x14ac:dyDescent="0.3">
      <c r="C10" s="16" t="s">
        <v>32</v>
      </c>
      <c r="D10" s="17" t="s">
        <v>33</v>
      </c>
      <c r="E10" s="17"/>
      <c r="F10" s="17"/>
      <c r="G10" s="17"/>
    </row>
    <row r="11" spans="1:7" s="15" customFormat="1" ht="24.95" customHeight="1" x14ac:dyDescent="0.3">
      <c r="C11" s="16"/>
      <c r="D11" s="16" t="s">
        <v>34</v>
      </c>
      <c r="E11" s="17" t="s">
        <v>33</v>
      </c>
      <c r="F11" s="17"/>
      <c r="G11" s="16" t="s">
        <v>35</v>
      </c>
    </row>
    <row r="12" spans="1:7" s="15" customFormat="1" ht="24.95" customHeight="1" thickBot="1" x14ac:dyDescent="0.35">
      <c r="A12" s="18"/>
      <c r="B12" s="18"/>
      <c r="C12" s="16"/>
      <c r="D12" s="16"/>
      <c r="E12" s="16" t="s">
        <v>36</v>
      </c>
      <c r="F12" s="16" t="s">
        <v>37</v>
      </c>
      <c r="G12" s="16"/>
    </row>
    <row r="13" spans="1:7" s="21" customFormat="1" x14ac:dyDescent="0.3">
      <c r="A13" s="8" t="s">
        <v>6</v>
      </c>
      <c r="B13" s="8" t="str">
        <f>VLOOKUP(A13,'6.1'!A:B,2,0)</f>
        <v>전국</v>
      </c>
      <c r="C13" s="24"/>
      <c r="D13" s="19"/>
      <c r="E13" s="19"/>
      <c r="F13" s="19"/>
      <c r="G13" s="20"/>
    </row>
    <row r="14" spans="1:7" s="21" customFormat="1" x14ac:dyDescent="0.3">
      <c r="A14" s="30">
        <v>2010</v>
      </c>
      <c r="B14" s="30"/>
      <c r="C14" s="52">
        <v>1210.7</v>
      </c>
      <c r="D14" s="53">
        <v>1138.5</v>
      </c>
      <c r="E14" s="53">
        <v>601.70000000000005</v>
      </c>
      <c r="F14" s="53">
        <v>536.79999999999995</v>
      </c>
      <c r="G14" s="54">
        <v>72.2</v>
      </c>
    </row>
    <row r="15" spans="1:7" s="21" customFormat="1" x14ac:dyDescent="0.3">
      <c r="A15" s="30">
        <v>2012</v>
      </c>
      <c r="B15" s="30"/>
      <c r="C15" s="52">
        <v>1603</v>
      </c>
      <c r="D15" s="53">
        <v>1502.8</v>
      </c>
      <c r="E15" s="53">
        <v>842.2</v>
      </c>
      <c r="F15" s="53">
        <v>660.6</v>
      </c>
      <c r="G15" s="54">
        <v>100.2</v>
      </c>
    </row>
    <row r="16" spans="1:7" s="21" customFormat="1" x14ac:dyDescent="0.3">
      <c r="A16" s="30">
        <v>2014</v>
      </c>
      <c r="B16" s="30"/>
      <c r="C16" s="52">
        <v>1887.7</v>
      </c>
      <c r="D16" s="53">
        <v>1762.6</v>
      </c>
      <c r="E16" s="53">
        <v>926.8</v>
      </c>
      <c r="F16" s="53">
        <v>835.8</v>
      </c>
      <c r="G16" s="54">
        <v>125.2</v>
      </c>
    </row>
    <row r="17" spans="1:7" s="21" customFormat="1" x14ac:dyDescent="0.3">
      <c r="A17" s="30">
        <v>2016</v>
      </c>
      <c r="B17" s="30"/>
      <c r="C17" s="52">
        <v>2156.8000000000002</v>
      </c>
      <c r="D17" s="53">
        <v>2015.7</v>
      </c>
      <c r="E17" s="53">
        <v>1027.0999999999999</v>
      </c>
      <c r="F17" s="53">
        <v>988.6</v>
      </c>
      <c r="G17" s="54">
        <v>141.1</v>
      </c>
    </row>
    <row r="18" spans="1:7" s="21" customFormat="1" x14ac:dyDescent="0.3">
      <c r="A18" s="30">
        <v>2018</v>
      </c>
      <c r="B18" s="30"/>
      <c r="C18" s="52">
        <v>2544.5</v>
      </c>
      <c r="D18" s="53">
        <v>2366.6</v>
      </c>
      <c r="E18" s="53">
        <v>1118.5999999999999</v>
      </c>
      <c r="F18" s="53">
        <v>1247.9000000000001</v>
      </c>
      <c r="G18" s="54">
        <v>178</v>
      </c>
    </row>
    <row r="19" spans="1:7" s="21" customFormat="1" x14ac:dyDescent="0.3">
      <c r="A19" s="30">
        <v>2020</v>
      </c>
      <c r="B19" s="30"/>
      <c r="C19" s="52">
        <v>2890.2</v>
      </c>
      <c r="D19" s="53">
        <v>2713.3</v>
      </c>
      <c r="E19" s="53">
        <v>1344.4</v>
      </c>
      <c r="F19" s="53">
        <v>1368.8</v>
      </c>
      <c r="G19" s="54">
        <v>176.9</v>
      </c>
    </row>
    <row r="20" spans="1:7" s="21" customFormat="1" x14ac:dyDescent="0.3">
      <c r="A20" s="30">
        <v>2022</v>
      </c>
      <c r="B20" s="30"/>
      <c r="C20" s="52">
        <v>2795</v>
      </c>
      <c r="D20" s="53">
        <v>2668</v>
      </c>
      <c r="E20" s="53">
        <v>1287.2</v>
      </c>
      <c r="F20" s="53">
        <v>1380.9</v>
      </c>
      <c r="G20" s="54">
        <v>127</v>
      </c>
    </row>
    <row r="21" spans="1:7" x14ac:dyDescent="0.3">
      <c r="A21" s="8" t="s">
        <v>7</v>
      </c>
      <c r="B21" s="1"/>
      <c r="C21" s="52"/>
      <c r="D21" s="53"/>
      <c r="E21" s="53"/>
      <c r="F21" s="53"/>
      <c r="G21" s="54"/>
    </row>
    <row r="22" spans="1:7" x14ac:dyDescent="0.3">
      <c r="A22" s="9" t="s">
        <v>8</v>
      </c>
      <c r="B22" s="1" t="str">
        <f>VLOOKUP(A22,'6.1'!A:B,2,0)</f>
        <v>도시</v>
      </c>
      <c r="C22" s="52"/>
      <c r="D22" s="53"/>
      <c r="E22" s="53"/>
      <c r="F22" s="53"/>
      <c r="G22" s="54"/>
    </row>
    <row r="23" spans="1:7" s="13" customFormat="1" x14ac:dyDescent="0.3">
      <c r="A23" s="31">
        <v>2010</v>
      </c>
      <c r="B23" s="31"/>
      <c r="C23" s="55">
        <v>1827.9</v>
      </c>
      <c r="D23" s="56">
        <v>1726</v>
      </c>
      <c r="E23" s="56">
        <v>843.2</v>
      </c>
      <c r="F23" s="56">
        <v>882.8</v>
      </c>
      <c r="G23" s="57">
        <v>101.9</v>
      </c>
    </row>
    <row r="24" spans="1:7" s="13" customFormat="1" x14ac:dyDescent="0.3">
      <c r="A24" s="31">
        <v>2012</v>
      </c>
      <c r="B24" s="31"/>
      <c r="C24" s="55">
        <v>2288</v>
      </c>
      <c r="D24" s="56">
        <v>2160.6999999999998</v>
      </c>
      <c r="E24" s="56">
        <v>1144.9000000000001</v>
      </c>
      <c r="F24" s="56">
        <v>1015.8</v>
      </c>
      <c r="G24" s="57">
        <v>127.3</v>
      </c>
    </row>
    <row r="25" spans="1:7" s="13" customFormat="1" x14ac:dyDescent="0.3">
      <c r="A25" s="31">
        <v>2014</v>
      </c>
      <c r="B25" s="31"/>
      <c r="C25" s="61">
        <v>2613.1</v>
      </c>
      <c r="D25" s="62">
        <v>2460.6999999999998</v>
      </c>
      <c r="E25" s="62">
        <v>1238.8</v>
      </c>
      <c r="F25" s="62">
        <v>1221.9000000000001</v>
      </c>
      <c r="G25" s="63">
        <v>152.4</v>
      </c>
    </row>
    <row r="26" spans="1:7" s="13" customFormat="1" x14ac:dyDescent="0.3">
      <c r="A26" s="31">
        <v>2016</v>
      </c>
      <c r="B26" s="31"/>
      <c r="C26" s="61">
        <v>3058.8</v>
      </c>
      <c r="D26" s="62">
        <v>2885.6</v>
      </c>
      <c r="E26" s="62">
        <v>1404</v>
      </c>
      <c r="F26" s="62">
        <v>1481.6</v>
      </c>
      <c r="G26" s="63">
        <v>173.2</v>
      </c>
    </row>
    <row r="27" spans="1:7" s="13" customFormat="1" x14ac:dyDescent="0.3">
      <c r="A27" s="31">
        <v>2018</v>
      </c>
      <c r="B27" s="31"/>
      <c r="C27" s="61">
        <v>3496.4</v>
      </c>
      <c r="D27" s="62">
        <v>3285.2</v>
      </c>
      <c r="E27" s="62">
        <v>1489.6</v>
      </c>
      <c r="F27" s="62">
        <v>1795.6</v>
      </c>
      <c r="G27" s="63">
        <v>211.2</v>
      </c>
    </row>
    <row r="28" spans="1:7" s="13" customFormat="1" x14ac:dyDescent="0.3">
      <c r="A28" s="31">
        <v>2020</v>
      </c>
      <c r="B28" s="31"/>
      <c r="C28" s="61">
        <v>3775.8</v>
      </c>
      <c r="D28" s="62">
        <v>3566.3</v>
      </c>
      <c r="E28" s="62">
        <v>1715.9</v>
      </c>
      <c r="F28" s="62">
        <v>1850.3</v>
      </c>
      <c r="G28" s="63">
        <v>209.5</v>
      </c>
    </row>
    <row r="29" spans="1:7" s="13" customFormat="1" x14ac:dyDescent="0.3">
      <c r="A29" s="31">
        <v>2022</v>
      </c>
      <c r="B29" s="31"/>
      <c r="C29" s="61">
        <v>3264.1</v>
      </c>
      <c r="D29" s="62">
        <v>3124.7</v>
      </c>
      <c r="E29" s="62">
        <v>1468.7</v>
      </c>
      <c r="F29" s="62">
        <v>1656</v>
      </c>
      <c r="G29" s="63">
        <v>139.4</v>
      </c>
    </row>
    <row r="30" spans="1:7" x14ac:dyDescent="0.3">
      <c r="A30" s="9" t="s">
        <v>9</v>
      </c>
      <c r="B30" s="1" t="str">
        <f>VLOOKUP(A30,'6.1'!A:B,2,0)</f>
        <v>시골</v>
      </c>
      <c r="C30" s="61"/>
      <c r="D30" s="62"/>
      <c r="E30" s="62"/>
      <c r="F30" s="62"/>
      <c r="G30" s="63"/>
    </row>
    <row r="31" spans="1:7" s="13" customFormat="1" x14ac:dyDescent="0.3">
      <c r="A31" s="31">
        <v>2010</v>
      </c>
      <c r="B31" s="31"/>
      <c r="C31" s="61">
        <v>950.2</v>
      </c>
      <c r="D31" s="62">
        <v>890.6</v>
      </c>
      <c r="E31" s="62">
        <v>499.7</v>
      </c>
      <c r="F31" s="62">
        <v>390.9</v>
      </c>
      <c r="G31" s="63">
        <v>59.6</v>
      </c>
    </row>
    <row r="32" spans="1:7" s="13" customFormat="1" x14ac:dyDescent="0.3">
      <c r="A32" s="31">
        <v>2012</v>
      </c>
      <c r="B32" s="31"/>
      <c r="C32" s="61">
        <v>1315</v>
      </c>
      <c r="D32" s="62">
        <v>1226.0999999999999</v>
      </c>
      <c r="E32" s="62">
        <v>714.9</v>
      </c>
      <c r="F32" s="62">
        <v>511.2</v>
      </c>
      <c r="G32" s="63">
        <v>88.9</v>
      </c>
    </row>
    <row r="33" spans="1:7" s="13" customFormat="1" x14ac:dyDescent="0.3">
      <c r="A33" s="31">
        <v>2014</v>
      </c>
      <c r="B33" s="31"/>
      <c r="C33" s="55">
        <v>1557.1</v>
      </c>
      <c r="D33" s="56">
        <v>1444.3</v>
      </c>
      <c r="E33" s="56">
        <v>784.6</v>
      </c>
      <c r="F33" s="56">
        <v>659.7</v>
      </c>
      <c r="G33" s="57">
        <v>112.8</v>
      </c>
    </row>
    <row r="34" spans="1:7" s="13" customFormat="1" x14ac:dyDescent="0.3">
      <c r="A34" s="31">
        <v>2016</v>
      </c>
      <c r="B34" s="31"/>
      <c r="C34" s="61">
        <v>1734.9</v>
      </c>
      <c r="D34" s="62">
        <v>1608.8</v>
      </c>
      <c r="E34" s="62">
        <v>850.8</v>
      </c>
      <c r="F34" s="62">
        <v>758</v>
      </c>
      <c r="G34" s="63">
        <v>126.1</v>
      </c>
    </row>
    <row r="35" spans="1:7" s="13" customFormat="1" x14ac:dyDescent="0.3">
      <c r="A35" s="31">
        <v>2018</v>
      </c>
      <c r="B35" s="31"/>
      <c r="C35" s="61">
        <v>2067.3000000000002</v>
      </c>
      <c r="D35" s="62">
        <v>1906</v>
      </c>
      <c r="E35" s="62">
        <v>932.6</v>
      </c>
      <c r="F35" s="62">
        <v>973.4</v>
      </c>
      <c r="G35" s="63">
        <v>161.30000000000001</v>
      </c>
    </row>
    <row r="36" spans="1:7" s="13" customFormat="1" x14ac:dyDescent="0.3">
      <c r="A36" s="31">
        <v>2020</v>
      </c>
      <c r="B36" s="31"/>
      <c r="C36" s="61">
        <v>2384.1</v>
      </c>
      <c r="D36" s="62">
        <v>2225.8000000000002</v>
      </c>
      <c r="E36" s="62">
        <v>1132.0999999999999</v>
      </c>
      <c r="F36" s="62">
        <v>1093.7</v>
      </c>
      <c r="G36" s="63">
        <v>158.30000000000001</v>
      </c>
    </row>
    <row r="37" spans="1:7" s="13" customFormat="1" x14ac:dyDescent="0.3">
      <c r="A37" s="31">
        <v>2022</v>
      </c>
      <c r="B37" s="31"/>
      <c r="C37" s="61">
        <v>2496.1</v>
      </c>
      <c r="D37" s="62">
        <v>2377.1</v>
      </c>
      <c r="E37" s="62">
        <v>1171.5</v>
      </c>
      <c r="F37" s="62">
        <v>1205.5999999999999</v>
      </c>
      <c r="G37" s="63">
        <v>119.1</v>
      </c>
    </row>
    <row r="38" spans="1:7" x14ac:dyDescent="0.3">
      <c r="A38" s="8" t="s">
        <v>10</v>
      </c>
      <c r="B38" s="8" t="str">
        <f>VLOOKUP(A38,'6.1'!A:B,2,0)</f>
        <v>6개 지방</v>
      </c>
      <c r="C38" s="61"/>
      <c r="D38" s="62"/>
      <c r="E38" s="62"/>
      <c r="F38" s="62"/>
      <c r="G38" s="63"/>
    </row>
    <row r="39" spans="1:7" x14ac:dyDescent="0.3">
      <c r="A39" s="14" t="s">
        <v>11</v>
      </c>
      <c r="B39" s="1"/>
      <c r="C39" s="61"/>
      <c r="D39" s="62"/>
      <c r="E39" s="62"/>
      <c r="F39" s="62"/>
      <c r="G39" s="63"/>
    </row>
    <row r="40" spans="1:7" s="13" customFormat="1" x14ac:dyDescent="0.3">
      <c r="A40" s="31">
        <v>2010</v>
      </c>
      <c r="B40" s="31"/>
      <c r="C40" s="61">
        <v>1438.3</v>
      </c>
      <c r="D40" s="62">
        <v>1343.2</v>
      </c>
      <c r="E40" s="62">
        <v>696.5</v>
      </c>
      <c r="F40" s="62">
        <v>646.70000000000005</v>
      </c>
      <c r="G40" s="63">
        <v>95</v>
      </c>
    </row>
    <row r="41" spans="1:7" s="13" customFormat="1" x14ac:dyDescent="0.3">
      <c r="A41" s="31">
        <v>2012</v>
      </c>
      <c r="B41" s="31"/>
      <c r="C41" s="61">
        <v>1897.4</v>
      </c>
      <c r="D41" s="62">
        <v>1763.9</v>
      </c>
      <c r="E41" s="62">
        <v>985.9</v>
      </c>
      <c r="F41" s="62">
        <v>778</v>
      </c>
      <c r="G41" s="63">
        <v>133.6</v>
      </c>
    </row>
    <row r="42" spans="1:7" s="13" customFormat="1" x14ac:dyDescent="0.3">
      <c r="A42" s="31">
        <v>2014</v>
      </c>
      <c r="B42" s="31"/>
      <c r="C42" s="61">
        <v>2241</v>
      </c>
      <c r="D42" s="62">
        <v>2081.9</v>
      </c>
      <c r="E42" s="62">
        <v>1079.0999999999999</v>
      </c>
      <c r="F42" s="62">
        <v>1002.8</v>
      </c>
      <c r="G42" s="63">
        <v>159.1</v>
      </c>
    </row>
    <row r="43" spans="1:7" s="13" customFormat="1" x14ac:dyDescent="0.3">
      <c r="A43" s="31">
        <v>2016</v>
      </c>
      <c r="B43" s="31"/>
      <c r="C43" s="55">
        <v>2528.1999999999998</v>
      </c>
      <c r="D43" s="56">
        <v>2363.6999999999998</v>
      </c>
      <c r="E43" s="56">
        <v>1150.5</v>
      </c>
      <c r="F43" s="56">
        <v>1213.2</v>
      </c>
      <c r="G43" s="57">
        <v>164.5</v>
      </c>
    </row>
    <row r="44" spans="1:7" s="13" customFormat="1" x14ac:dyDescent="0.3">
      <c r="A44" s="31">
        <v>2018</v>
      </c>
      <c r="B44" s="31"/>
      <c r="C44" s="55">
        <v>3017.7</v>
      </c>
      <c r="D44" s="56">
        <v>2811.7</v>
      </c>
      <c r="E44" s="56">
        <v>1288.4000000000001</v>
      </c>
      <c r="F44" s="56">
        <v>1523.3</v>
      </c>
      <c r="G44" s="57">
        <v>206</v>
      </c>
    </row>
    <row r="45" spans="1:7" s="13" customFormat="1" x14ac:dyDescent="0.3">
      <c r="A45" s="31">
        <v>2020</v>
      </c>
      <c r="B45" s="31"/>
      <c r="C45" s="61">
        <v>3296.7</v>
      </c>
      <c r="D45" s="62">
        <v>3082</v>
      </c>
      <c r="E45" s="62">
        <v>1431</v>
      </c>
      <c r="F45" s="62">
        <v>1651</v>
      </c>
      <c r="G45" s="63">
        <v>214.7</v>
      </c>
    </row>
    <row r="46" spans="1:7" s="13" customFormat="1" x14ac:dyDescent="0.3">
      <c r="A46" s="31">
        <v>2022</v>
      </c>
      <c r="B46" s="31"/>
      <c r="C46" s="61">
        <v>3394.3</v>
      </c>
      <c r="D46" s="62">
        <v>3230</v>
      </c>
      <c r="E46" s="62">
        <v>1569.1</v>
      </c>
      <c r="F46" s="62">
        <v>1660.9</v>
      </c>
      <c r="G46" s="63">
        <v>164.3</v>
      </c>
    </row>
    <row r="47" spans="1:7" x14ac:dyDescent="0.3">
      <c r="A47" s="14" t="s">
        <v>12</v>
      </c>
      <c r="B47" s="1"/>
      <c r="C47" s="61"/>
      <c r="D47" s="62"/>
      <c r="E47" s="62"/>
      <c r="F47" s="62"/>
      <c r="G47" s="63"/>
    </row>
    <row r="48" spans="1:7" s="13" customFormat="1" x14ac:dyDescent="0.3">
      <c r="A48" s="31">
        <v>2010</v>
      </c>
      <c r="B48" s="31"/>
      <c r="C48" s="61">
        <v>865.8</v>
      </c>
      <c r="D48" s="62">
        <v>814.6</v>
      </c>
      <c r="E48" s="62">
        <v>482.9</v>
      </c>
      <c r="F48" s="62">
        <v>331.7</v>
      </c>
      <c r="G48" s="63">
        <v>51.1</v>
      </c>
    </row>
    <row r="49" spans="1:7" s="13" customFormat="1" x14ac:dyDescent="0.3">
      <c r="A49" s="31">
        <v>2012</v>
      </c>
      <c r="B49" s="31"/>
      <c r="C49" s="61">
        <v>1194.9000000000001</v>
      </c>
      <c r="D49" s="62">
        <v>1118.5</v>
      </c>
      <c r="E49" s="62">
        <v>673.1</v>
      </c>
      <c r="F49" s="62">
        <v>445.4</v>
      </c>
      <c r="G49" s="63">
        <v>76.400000000000006</v>
      </c>
    </row>
    <row r="50" spans="1:7" s="13" customFormat="1" x14ac:dyDescent="0.3">
      <c r="A50" s="31">
        <v>2014</v>
      </c>
      <c r="B50" s="31"/>
      <c r="C50" s="61">
        <v>1537.6</v>
      </c>
      <c r="D50" s="62">
        <v>1440.8</v>
      </c>
      <c r="E50" s="62">
        <v>751.6</v>
      </c>
      <c r="F50" s="62">
        <v>689.2</v>
      </c>
      <c r="G50" s="63">
        <v>96.9</v>
      </c>
    </row>
    <row r="51" spans="1:7" s="13" customFormat="1" x14ac:dyDescent="0.3">
      <c r="A51" s="31">
        <v>2016</v>
      </c>
      <c r="B51" s="31"/>
      <c r="C51" s="61">
        <v>1655.1</v>
      </c>
      <c r="D51" s="62">
        <v>1551.4</v>
      </c>
      <c r="E51" s="62">
        <v>824.2</v>
      </c>
      <c r="F51" s="62">
        <v>727.2</v>
      </c>
      <c r="G51" s="63">
        <v>103.6</v>
      </c>
    </row>
    <row r="52" spans="1:7" s="13" customFormat="1" x14ac:dyDescent="0.3">
      <c r="A52" s="31">
        <v>2018</v>
      </c>
      <c r="B52" s="31"/>
      <c r="C52" s="61">
        <v>1991.2</v>
      </c>
      <c r="D52" s="62">
        <v>1859.7</v>
      </c>
      <c r="E52" s="62">
        <v>854.2</v>
      </c>
      <c r="F52" s="62">
        <v>1005.5</v>
      </c>
      <c r="G52" s="63">
        <v>131.5</v>
      </c>
    </row>
    <row r="53" spans="1:7" s="13" customFormat="1" x14ac:dyDescent="0.3">
      <c r="A53" s="31">
        <v>2020</v>
      </c>
      <c r="B53" s="31"/>
      <c r="C53" s="55">
        <v>2094.8000000000002</v>
      </c>
      <c r="D53" s="56">
        <v>1968.9</v>
      </c>
      <c r="E53" s="56">
        <v>1011.2</v>
      </c>
      <c r="F53" s="56">
        <v>957.7</v>
      </c>
      <c r="G53" s="57">
        <v>125.9</v>
      </c>
    </row>
    <row r="54" spans="1:7" s="13" customFormat="1" x14ac:dyDescent="0.3">
      <c r="A54" s="31">
        <v>2022</v>
      </c>
      <c r="B54" s="31"/>
      <c r="C54" s="61">
        <v>1970</v>
      </c>
      <c r="D54" s="62">
        <v>1871.4</v>
      </c>
      <c r="E54" s="62">
        <v>961.7</v>
      </c>
      <c r="F54" s="62">
        <v>909.8</v>
      </c>
      <c r="G54" s="63">
        <v>98.6</v>
      </c>
    </row>
    <row r="55" spans="1:7" x14ac:dyDescent="0.3">
      <c r="A55" s="14" t="s">
        <v>13</v>
      </c>
      <c r="B55" s="1"/>
      <c r="C55" s="61"/>
      <c r="D55" s="62"/>
      <c r="E55" s="62"/>
      <c r="F55" s="62"/>
      <c r="G55" s="63"/>
    </row>
    <row r="56" spans="1:7" s="13" customFormat="1" x14ac:dyDescent="0.3">
      <c r="A56" s="31">
        <v>2010</v>
      </c>
      <c r="B56" s="31"/>
      <c r="C56" s="61">
        <v>1015.4</v>
      </c>
      <c r="D56" s="62">
        <v>957.5</v>
      </c>
      <c r="E56" s="62">
        <v>524.6</v>
      </c>
      <c r="F56" s="62">
        <v>432.9</v>
      </c>
      <c r="G56" s="63">
        <v>57.9</v>
      </c>
    </row>
    <row r="57" spans="1:7" s="13" customFormat="1" x14ac:dyDescent="0.3">
      <c r="A57" s="31">
        <v>2012</v>
      </c>
      <c r="B57" s="31"/>
      <c r="C57" s="61">
        <v>1406.4</v>
      </c>
      <c r="D57" s="62">
        <v>1326.4</v>
      </c>
      <c r="E57" s="62">
        <v>764.2</v>
      </c>
      <c r="F57" s="62">
        <v>562.20000000000005</v>
      </c>
      <c r="G57" s="63">
        <v>79.900000000000006</v>
      </c>
    </row>
    <row r="58" spans="1:7" s="13" customFormat="1" x14ac:dyDescent="0.3">
      <c r="A58" s="31">
        <v>2014</v>
      </c>
      <c r="B58" s="31"/>
      <c r="C58" s="61">
        <v>1647.1</v>
      </c>
      <c r="D58" s="62">
        <v>1536.8</v>
      </c>
      <c r="E58" s="62">
        <v>849.5</v>
      </c>
      <c r="F58" s="62">
        <v>687.3</v>
      </c>
      <c r="G58" s="63">
        <v>110.3</v>
      </c>
    </row>
    <row r="59" spans="1:7" s="13" customFormat="1" x14ac:dyDescent="0.3">
      <c r="A59" s="31">
        <v>2016</v>
      </c>
      <c r="B59" s="31"/>
      <c r="C59" s="61">
        <v>1809.1</v>
      </c>
      <c r="D59" s="62">
        <v>1684.6</v>
      </c>
      <c r="E59" s="62">
        <v>917.7</v>
      </c>
      <c r="F59" s="62">
        <v>766.9</v>
      </c>
      <c r="G59" s="63">
        <v>124.5</v>
      </c>
    </row>
    <row r="60" spans="1:7" s="13" customFormat="1" x14ac:dyDescent="0.3">
      <c r="A60" s="31">
        <v>2018</v>
      </c>
      <c r="B60" s="31"/>
      <c r="C60" s="61">
        <v>2182.1999999999998</v>
      </c>
      <c r="D60" s="62">
        <v>2029.9</v>
      </c>
      <c r="E60" s="62">
        <v>1014.4</v>
      </c>
      <c r="F60" s="62">
        <v>1015.5</v>
      </c>
      <c r="G60" s="63">
        <v>152.30000000000001</v>
      </c>
    </row>
    <row r="61" spans="1:7" s="13" customFormat="1" x14ac:dyDescent="0.3">
      <c r="A61" s="31">
        <v>2020</v>
      </c>
      <c r="B61" s="31"/>
      <c r="C61" s="61">
        <v>2560.5</v>
      </c>
      <c r="D61" s="62">
        <v>2409.6</v>
      </c>
      <c r="E61" s="62">
        <v>1250.9000000000001</v>
      </c>
      <c r="F61" s="62">
        <v>1158.7</v>
      </c>
      <c r="G61" s="63">
        <v>150.9</v>
      </c>
    </row>
    <row r="62" spans="1:7" s="13" customFormat="1" x14ac:dyDescent="0.3">
      <c r="A62" s="31">
        <v>2022</v>
      </c>
      <c r="B62" s="31"/>
      <c r="C62" s="55">
        <v>2547.5</v>
      </c>
      <c r="D62" s="56">
        <v>2426.6</v>
      </c>
      <c r="E62" s="56">
        <v>1200.9000000000001</v>
      </c>
      <c r="F62" s="56">
        <v>1225.7</v>
      </c>
      <c r="G62" s="57">
        <v>120.9</v>
      </c>
    </row>
    <row r="63" spans="1:7" x14ac:dyDescent="0.3">
      <c r="A63" s="14" t="s">
        <v>14</v>
      </c>
      <c r="B63" s="1"/>
      <c r="C63" s="55"/>
      <c r="D63" s="56"/>
      <c r="E63" s="56"/>
      <c r="F63" s="56"/>
      <c r="G63" s="57"/>
    </row>
    <row r="64" spans="1:7" s="13" customFormat="1" x14ac:dyDescent="0.3">
      <c r="A64" s="31">
        <v>2010</v>
      </c>
      <c r="B64" s="31"/>
      <c r="C64" s="61">
        <v>971</v>
      </c>
      <c r="D64" s="62">
        <v>915.1</v>
      </c>
      <c r="E64" s="62">
        <v>508.1</v>
      </c>
      <c r="F64" s="62">
        <v>407</v>
      </c>
      <c r="G64" s="63">
        <v>55.9</v>
      </c>
    </row>
    <row r="65" spans="1:7" s="13" customFormat="1" x14ac:dyDescent="0.3">
      <c r="A65" s="31">
        <v>2012</v>
      </c>
      <c r="B65" s="31"/>
      <c r="C65" s="61">
        <v>1482.9</v>
      </c>
      <c r="D65" s="62">
        <v>1366</v>
      </c>
      <c r="E65" s="62">
        <v>748.5</v>
      </c>
      <c r="F65" s="62">
        <v>617.5</v>
      </c>
      <c r="G65" s="63">
        <v>116.8</v>
      </c>
    </row>
    <row r="66" spans="1:7" s="13" customFormat="1" x14ac:dyDescent="0.3">
      <c r="A66" s="31">
        <v>2014</v>
      </c>
      <c r="B66" s="31"/>
      <c r="C66" s="61">
        <v>1660</v>
      </c>
      <c r="D66" s="62">
        <v>1537.1</v>
      </c>
      <c r="E66" s="62">
        <v>777.3</v>
      </c>
      <c r="F66" s="62">
        <v>759.8</v>
      </c>
      <c r="G66" s="63">
        <v>122.9</v>
      </c>
    </row>
    <row r="67" spans="1:7" s="13" customFormat="1" x14ac:dyDescent="0.3">
      <c r="A67" s="31">
        <v>2016</v>
      </c>
      <c r="B67" s="31"/>
      <c r="C67" s="61">
        <v>1766.5</v>
      </c>
      <c r="D67" s="62">
        <v>1620.1</v>
      </c>
      <c r="E67" s="62">
        <v>828.1</v>
      </c>
      <c r="F67" s="62">
        <v>792</v>
      </c>
      <c r="G67" s="63">
        <v>146.30000000000001</v>
      </c>
    </row>
    <row r="68" spans="1:7" s="13" customFormat="1" x14ac:dyDescent="0.3">
      <c r="A68" s="31">
        <v>2018</v>
      </c>
      <c r="B68" s="31"/>
      <c r="C68" s="61">
        <v>2234.3000000000002</v>
      </c>
      <c r="D68" s="62">
        <v>2053.1999999999998</v>
      </c>
      <c r="E68" s="62">
        <v>871.5</v>
      </c>
      <c r="F68" s="62">
        <v>1181.7</v>
      </c>
      <c r="G68" s="63">
        <v>181.1</v>
      </c>
    </row>
    <row r="69" spans="1:7" s="13" customFormat="1" x14ac:dyDescent="0.3">
      <c r="A69" s="31">
        <v>2020</v>
      </c>
      <c r="B69" s="31"/>
      <c r="C69" s="61">
        <v>2174.4</v>
      </c>
      <c r="D69" s="62">
        <v>2031.7</v>
      </c>
      <c r="E69" s="62">
        <v>1013.1</v>
      </c>
      <c r="F69" s="62">
        <v>1018.6</v>
      </c>
      <c r="G69" s="63">
        <v>142.69999999999999</v>
      </c>
    </row>
    <row r="70" spans="1:7" s="13" customFormat="1" x14ac:dyDescent="0.3">
      <c r="A70" s="31">
        <v>2022</v>
      </c>
      <c r="B70" s="31"/>
      <c r="C70" s="61">
        <v>2208.6999999999998</v>
      </c>
      <c r="D70" s="62">
        <v>2105.6999999999998</v>
      </c>
      <c r="E70" s="62">
        <v>979.9</v>
      </c>
      <c r="F70" s="62">
        <v>1125.8</v>
      </c>
      <c r="G70" s="63">
        <v>103</v>
      </c>
    </row>
    <row r="71" spans="1:7" x14ac:dyDescent="0.3">
      <c r="A71" s="14" t="s">
        <v>15</v>
      </c>
      <c r="B71" s="1"/>
      <c r="C71" s="61"/>
      <c r="D71" s="62"/>
      <c r="E71" s="62"/>
      <c r="F71" s="62"/>
      <c r="G71" s="63"/>
    </row>
    <row r="72" spans="1:7" s="13" customFormat="1" x14ac:dyDescent="0.3">
      <c r="A72" s="31">
        <v>2010</v>
      </c>
      <c r="B72" s="31"/>
      <c r="C72" s="55">
        <v>1724.5</v>
      </c>
      <c r="D72" s="56">
        <v>1639.9</v>
      </c>
      <c r="E72" s="56">
        <v>785.7</v>
      </c>
      <c r="F72" s="56">
        <v>854.2</v>
      </c>
      <c r="G72" s="57">
        <v>84.5</v>
      </c>
    </row>
    <row r="73" spans="1:7" s="13" customFormat="1" x14ac:dyDescent="0.3">
      <c r="A73" s="31">
        <v>2012</v>
      </c>
      <c r="B73" s="31"/>
      <c r="C73" s="61">
        <v>2144.9</v>
      </c>
      <c r="D73" s="62">
        <v>2036.4</v>
      </c>
      <c r="E73" s="62">
        <v>1072.7</v>
      </c>
      <c r="F73" s="62">
        <v>963.7</v>
      </c>
      <c r="G73" s="63">
        <v>108.5</v>
      </c>
    </row>
    <row r="74" spans="1:7" s="13" customFormat="1" x14ac:dyDescent="0.3">
      <c r="A74" s="31">
        <v>2014</v>
      </c>
      <c r="B74" s="31"/>
      <c r="C74" s="61">
        <v>2409.5</v>
      </c>
      <c r="D74" s="62">
        <v>2282.1</v>
      </c>
      <c r="E74" s="62">
        <v>1155.0999999999999</v>
      </c>
      <c r="F74" s="62">
        <v>1127</v>
      </c>
      <c r="G74" s="63">
        <v>127.4</v>
      </c>
    </row>
    <row r="75" spans="1:7" s="13" customFormat="1" x14ac:dyDescent="0.3">
      <c r="A75" s="31">
        <v>2016</v>
      </c>
      <c r="B75" s="31"/>
      <c r="C75" s="61">
        <v>3017.8</v>
      </c>
      <c r="D75" s="62">
        <v>2846.1</v>
      </c>
      <c r="E75" s="62">
        <v>1415.3</v>
      </c>
      <c r="F75" s="62">
        <v>1430.8</v>
      </c>
      <c r="G75" s="63">
        <v>171.7</v>
      </c>
    </row>
    <row r="76" spans="1:7" s="13" customFormat="1" x14ac:dyDescent="0.3">
      <c r="A76" s="31">
        <v>2018</v>
      </c>
      <c r="B76" s="31"/>
      <c r="C76" s="61">
        <v>3349.1</v>
      </c>
      <c r="D76" s="62">
        <v>3148.9</v>
      </c>
      <c r="E76" s="62">
        <v>1505</v>
      </c>
      <c r="F76" s="62">
        <v>1644</v>
      </c>
      <c r="G76" s="63">
        <v>200.1</v>
      </c>
    </row>
    <row r="77" spans="1:7" s="13" customFormat="1" x14ac:dyDescent="0.3">
      <c r="A77" s="31">
        <v>2020</v>
      </c>
      <c r="B77" s="31"/>
      <c r="C77" s="61">
        <v>3931</v>
      </c>
      <c r="D77" s="62">
        <v>3720.1</v>
      </c>
      <c r="E77" s="62">
        <v>1826.7</v>
      </c>
      <c r="F77" s="62">
        <v>1893.3</v>
      </c>
      <c r="G77" s="63">
        <v>210.9</v>
      </c>
    </row>
    <row r="78" spans="1:7" s="13" customFormat="1" x14ac:dyDescent="0.3">
      <c r="A78" s="31">
        <v>2022</v>
      </c>
      <c r="B78" s="31"/>
      <c r="C78" s="61">
        <v>3579.9</v>
      </c>
      <c r="D78" s="62">
        <v>3455.9</v>
      </c>
      <c r="E78" s="62">
        <v>1524.2</v>
      </c>
      <c r="F78" s="62">
        <v>1931.7</v>
      </c>
      <c r="G78" s="63">
        <v>124</v>
      </c>
    </row>
    <row r="79" spans="1:7" s="13" customFormat="1" x14ac:dyDescent="0.3">
      <c r="A79" s="14" t="s">
        <v>16</v>
      </c>
      <c r="B79" s="10"/>
      <c r="C79" s="61"/>
      <c r="D79" s="62"/>
      <c r="E79" s="62"/>
      <c r="F79" s="62"/>
      <c r="G79" s="63"/>
    </row>
    <row r="80" spans="1:7" s="13" customFormat="1" x14ac:dyDescent="0.3">
      <c r="A80" s="31">
        <v>2010</v>
      </c>
      <c r="B80" s="31"/>
      <c r="C80" s="61">
        <v>1058</v>
      </c>
      <c r="D80" s="62">
        <v>987.6</v>
      </c>
      <c r="E80" s="62">
        <v>537.9</v>
      </c>
      <c r="F80" s="62">
        <v>449.7</v>
      </c>
      <c r="G80" s="63">
        <v>70.400000000000006</v>
      </c>
    </row>
    <row r="81" spans="1:7" s="13" customFormat="1" x14ac:dyDescent="0.3">
      <c r="A81" s="31">
        <v>2012</v>
      </c>
      <c r="B81" s="31"/>
      <c r="C81" s="55">
        <v>1362.9</v>
      </c>
      <c r="D81" s="56">
        <v>1273.2</v>
      </c>
      <c r="E81" s="56">
        <v>721.2</v>
      </c>
      <c r="F81" s="56">
        <v>552</v>
      </c>
      <c r="G81" s="57">
        <v>89.6</v>
      </c>
    </row>
    <row r="82" spans="1:7" s="13" customFormat="1" x14ac:dyDescent="0.3">
      <c r="A82" s="31">
        <v>2014</v>
      </c>
      <c r="B82" s="31"/>
      <c r="C82" s="61">
        <v>1601.5</v>
      </c>
      <c r="D82" s="62">
        <v>1483.6</v>
      </c>
      <c r="E82" s="62">
        <v>805.1</v>
      </c>
      <c r="F82" s="62">
        <v>678.5</v>
      </c>
      <c r="G82" s="63">
        <v>117.9</v>
      </c>
    </row>
    <row r="83" spans="1:7" s="13" customFormat="1" x14ac:dyDescent="0.3">
      <c r="A83" s="31">
        <v>2016</v>
      </c>
      <c r="B83" s="31"/>
      <c r="C83" s="61">
        <v>1871.8</v>
      </c>
      <c r="D83" s="62">
        <v>1740.6</v>
      </c>
      <c r="E83" s="62">
        <v>887.9</v>
      </c>
      <c r="F83" s="62">
        <v>852.7</v>
      </c>
      <c r="G83" s="63">
        <v>131.30000000000001</v>
      </c>
    </row>
    <row r="84" spans="1:7" s="13" customFormat="1" x14ac:dyDescent="0.3">
      <c r="A84" s="31">
        <v>2018</v>
      </c>
      <c r="B84" s="31"/>
      <c r="C84" s="61">
        <v>2237.1</v>
      </c>
      <c r="D84" s="62">
        <v>2045</v>
      </c>
      <c r="E84" s="62">
        <v>994.6</v>
      </c>
      <c r="F84" s="62">
        <v>1050.4000000000001</v>
      </c>
      <c r="G84" s="63">
        <v>192.1</v>
      </c>
    </row>
    <row r="85" spans="1:7" s="13" customFormat="1" x14ac:dyDescent="0.3">
      <c r="A85" s="31">
        <v>2020</v>
      </c>
      <c r="B85" s="31"/>
      <c r="C85" s="61">
        <v>2493.1999999999998</v>
      </c>
      <c r="D85" s="62">
        <v>2323.1999999999998</v>
      </c>
      <c r="E85" s="62">
        <v>1207.5</v>
      </c>
      <c r="F85" s="62">
        <v>1115.8</v>
      </c>
      <c r="G85" s="63">
        <v>170</v>
      </c>
    </row>
    <row r="86" spans="1:7" s="13" customFormat="1" ht="17.25" thickBot="1" x14ac:dyDescent="0.35">
      <c r="A86" s="31">
        <v>2022</v>
      </c>
      <c r="B86" s="31"/>
      <c r="C86" s="64">
        <v>2257.8000000000002</v>
      </c>
      <c r="D86" s="65">
        <v>2142.6</v>
      </c>
      <c r="E86" s="65">
        <v>1101.7</v>
      </c>
      <c r="F86" s="65">
        <v>1041</v>
      </c>
      <c r="G86" s="66">
        <v>115.2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6"/>
  <sheetViews>
    <sheetView showGridLines="0" zoomScaleNormal="100" workbookViewId="0"/>
  </sheetViews>
  <sheetFormatPr defaultRowHeight="16.5" x14ac:dyDescent="0.3"/>
  <cols>
    <col min="1" max="7" width="15.625" customWidth="1"/>
    <col min="8" max="8" width="11.125" bestFit="1" customWidth="1"/>
  </cols>
  <sheetData>
    <row r="1" spans="1:7" s="4" customFormat="1" ht="26.25" x14ac:dyDescent="0.3">
      <c r="A1" s="7" t="s">
        <v>24</v>
      </c>
      <c r="B1" s="7"/>
      <c r="C1" s="3"/>
      <c r="D1" s="3"/>
      <c r="E1" s="3"/>
      <c r="F1" s="3"/>
      <c r="G1" s="3"/>
    </row>
    <row r="2" spans="1:7" s="4" customFormat="1" ht="26.25" x14ac:dyDescent="0.3">
      <c r="A2" s="7" t="str">
        <f>VLOOKUP(A1,Index!B:C,2,0)</f>
        <v>지출항목별, 도시·시골별 및 지방별 소비지출 구조</v>
      </c>
      <c r="B2" s="7"/>
      <c r="C2" s="3"/>
      <c r="D2" s="3"/>
      <c r="E2" s="3"/>
      <c r="F2" s="3"/>
      <c r="G2" s="3"/>
    </row>
    <row r="4" spans="1:7" x14ac:dyDescent="0.3">
      <c r="A4" t="s">
        <v>25</v>
      </c>
    </row>
    <row r="5" spans="1:7" x14ac:dyDescent="0.3">
      <c r="A5" t="s">
        <v>26</v>
      </c>
    </row>
    <row r="7" spans="1:7" s="32" customFormat="1" ht="24" x14ac:dyDescent="0.3">
      <c r="C7" s="33" t="s">
        <v>18</v>
      </c>
      <c r="D7" s="34" t="s">
        <v>19</v>
      </c>
      <c r="E7" s="34"/>
      <c r="F7" s="34"/>
      <c r="G7" s="34"/>
    </row>
    <row r="8" spans="1:7" s="32" customFormat="1" ht="24" x14ac:dyDescent="0.3">
      <c r="C8" s="33"/>
      <c r="D8" s="33" t="s">
        <v>20</v>
      </c>
      <c r="E8" s="34" t="s">
        <v>19</v>
      </c>
      <c r="F8" s="34"/>
      <c r="G8" s="33" t="s">
        <v>21</v>
      </c>
    </row>
    <row r="9" spans="1:7" s="32" customFormat="1" ht="24" x14ac:dyDescent="0.3">
      <c r="A9" s="35"/>
      <c r="B9" s="35"/>
      <c r="C9" s="36"/>
      <c r="D9" s="36"/>
      <c r="E9" s="36" t="s">
        <v>22</v>
      </c>
      <c r="F9" s="36" t="s">
        <v>23</v>
      </c>
      <c r="G9" s="36"/>
    </row>
    <row r="10" spans="1:7" s="15" customFormat="1" ht="24.95" customHeight="1" x14ac:dyDescent="0.3">
      <c r="C10" s="16" t="s">
        <v>32</v>
      </c>
      <c r="D10" s="17" t="s">
        <v>33</v>
      </c>
      <c r="E10" s="17"/>
      <c r="F10" s="17"/>
      <c r="G10" s="17"/>
    </row>
    <row r="11" spans="1:7" s="15" customFormat="1" ht="24.95" customHeight="1" x14ac:dyDescent="0.3">
      <c r="C11" s="16"/>
      <c r="D11" s="16" t="s">
        <v>34</v>
      </c>
      <c r="E11" s="17" t="s">
        <v>33</v>
      </c>
      <c r="F11" s="17"/>
      <c r="G11" s="16" t="s">
        <v>35</v>
      </c>
    </row>
    <row r="12" spans="1:7" s="15" customFormat="1" ht="24.95" customHeight="1" thickBot="1" x14ac:dyDescent="0.35">
      <c r="A12" s="18"/>
      <c r="B12" s="18"/>
      <c r="C12" s="16"/>
      <c r="D12" s="16"/>
      <c r="E12" s="16" t="s">
        <v>36</v>
      </c>
      <c r="F12" s="16" t="s">
        <v>37</v>
      </c>
      <c r="G12" s="16"/>
    </row>
    <row r="13" spans="1:7" s="21" customFormat="1" x14ac:dyDescent="0.3">
      <c r="A13" s="8" t="s">
        <v>6</v>
      </c>
      <c r="B13" s="8" t="str">
        <f>VLOOKUP(A13,'6.1'!A:B,2,0)</f>
        <v>전국</v>
      </c>
      <c r="C13" s="24"/>
      <c r="D13" s="19"/>
      <c r="E13" s="19"/>
      <c r="F13" s="19"/>
      <c r="G13" s="20"/>
    </row>
    <row r="14" spans="1:7" s="21" customFormat="1" x14ac:dyDescent="0.3">
      <c r="A14" s="30">
        <v>2010</v>
      </c>
      <c r="B14" s="30"/>
      <c r="C14" s="25">
        <v>100</v>
      </c>
      <c r="D14" s="22">
        <v>94</v>
      </c>
      <c r="E14" s="22">
        <v>49.7</v>
      </c>
      <c r="F14" s="22">
        <v>44.3</v>
      </c>
      <c r="G14" s="23">
        <v>6</v>
      </c>
    </row>
    <row r="15" spans="1:7" s="21" customFormat="1" x14ac:dyDescent="0.3">
      <c r="A15" s="30">
        <v>2012</v>
      </c>
      <c r="B15" s="30"/>
      <c r="C15" s="25">
        <v>100</v>
      </c>
      <c r="D15" s="22">
        <v>93.7</v>
      </c>
      <c r="E15" s="22">
        <v>52.5</v>
      </c>
      <c r="F15" s="22">
        <v>41.2</v>
      </c>
      <c r="G15" s="23">
        <v>6.3</v>
      </c>
    </row>
    <row r="16" spans="1:7" s="21" customFormat="1" x14ac:dyDescent="0.3">
      <c r="A16" s="30">
        <v>2014</v>
      </c>
      <c r="B16" s="30"/>
      <c r="C16" s="25">
        <v>100</v>
      </c>
      <c r="D16" s="22">
        <v>93.4</v>
      </c>
      <c r="E16" s="22">
        <v>49.1</v>
      </c>
      <c r="F16" s="22">
        <v>44.3</v>
      </c>
      <c r="G16" s="23">
        <v>6.6</v>
      </c>
    </row>
    <row r="17" spans="1:7" s="21" customFormat="1" x14ac:dyDescent="0.3">
      <c r="A17" s="30">
        <v>2016</v>
      </c>
      <c r="B17" s="30"/>
      <c r="C17" s="25">
        <v>100</v>
      </c>
      <c r="D17" s="22">
        <v>93.4</v>
      </c>
      <c r="E17" s="22">
        <v>47.6</v>
      </c>
      <c r="F17" s="22">
        <v>45.8</v>
      </c>
      <c r="G17" s="23">
        <v>6.5</v>
      </c>
    </row>
    <row r="18" spans="1:7" s="21" customFormat="1" x14ac:dyDescent="0.3">
      <c r="A18" s="30">
        <v>2018</v>
      </c>
      <c r="B18" s="30"/>
      <c r="C18" s="25">
        <v>100</v>
      </c>
      <c r="D18" s="22">
        <v>93</v>
      </c>
      <c r="E18" s="22">
        <v>44</v>
      </c>
      <c r="F18" s="22">
        <v>49</v>
      </c>
      <c r="G18" s="23">
        <v>7</v>
      </c>
    </row>
    <row r="19" spans="1:7" s="21" customFormat="1" x14ac:dyDescent="0.3">
      <c r="A19" s="30">
        <v>2020</v>
      </c>
      <c r="B19" s="30"/>
      <c r="C19" s="25">
        <v>100</v>
      </c>
      <c r="D19" s="22">
        <v>93.9</v>
      </c>
      <c r="E19" s="22">
        <v>46.5</v>
      </c>
      <c r="F19" s="22">
        <v>47.4</v>
      </c>
      <c r="G19" s="23">
        <v>6.1</v>
      </c>
    </row>
    <row r="20" spans="1:7" s="21" customFormat="1" x14ac:dyDescent="0.3">
      <c r="A20" s="30">
        <v>2022</v>
      </c>
      <c r="B20" s="30"/>
      <c r="C20" s="25">
        <v>100</v>
      </c>
      <c r="D20" s="22">
        <v>95.5</v>
      </c>
      <c r="E20" s="22">
        <v>46.1</v>
      </c>
      <c r="F20" s="22">
        <v>49.4</v>
      </c>
      <c r="G20" s="23">
        <v>4.5</v>
      </c>
    </row>
    <row r="21" spans="1:7" x14ac:dyDescent="0.3">
      <c r="A21" s="8" t="s">
        <v>7</v>
      </c>
      <c r="B21" s="1"/>
      <c r="C21" s="25"/>
      <c r="D21" s="22"/>
      <c r="E21" s="22"/>
      <c r="F21" s="22"/>
      <c r="G21" s="23"/>
    </row>
    <row r="22" spans="1:7" x14ac:dyDescent="0.3">
      <c r="A22" s="9" t="s">
        <v>8</v>
      </c>
      <c r="B22" s="1" t="str">
        <f>VLOOKUP(A22,'6.1'!A:B,2,0)</f>
        <v>도시</v>
      </c>
      <c r="C22" s="25"/>
      <c r="D22" s="22"/>
      <c r="E22" s="22"/>
      <c r="F22" s="22"/>
      <c r="G22" s="23"/>
    </row>
    <row r="23" spans="1:7" s="13" customFormat="1" x14ac:dyDescent="0.3">
      <c r="A23" s="31">
        <v>2010</v>
      </c>
      <c r="B23" s="31"/>
      <c r="C23" s="26">
        <v>100</v>
      </c>
      <c r="D23" s="5">
        <v>94.4</v>
      </c>
      <c r="E23" s="5">
        <v>46.1</v>
      </c>
      <c r="F23" s="5">
        <v>48.3</v>
      </c>
      <c r="G23" s="2">
        <v>5.6</v>
      </c>
    </row>
    <row r="24" spans="1:7" s="13" customFormat="1" x14ac:dyDescent="0.3">
      <c r="A24" s="31">
        <v>2012</v>
      </c>
      <c r="B24" s="31"/>
      <c r="C24" s="26">
        <v>100</v>
      </c>
      <c r="D24" s="5">
        <v>94.4</v>
      </c>
      <c r="E24" s="5">
        <v>50</v>
      </c>
      <c r="F24" s="5">
        <v>44.4</v>
      </c>
      <c r="G24" s="2">
        <v>5.6</v>
      </c>
    </row>
    <row r="25" spans="1:7" s="13" customFormat="1" x14ac:dyDescent="0.3">
      <c r="A25" s="31">
        <v>2014</v>
      </c>
      <c r="B25" s="31"/>
      <c r="C25" s="39">
        <v>100</v>
      </c>
      <c r="D25" s="11">
        <v>94.2</v>
      </c>
      <c r="E25" s="11">
        <v>47.4</v>
      </c>
      <c r="F25" s="11">
        <v>46.8</v>
      </c>
      <c r="G25" s="12">
        <v>5.8</v>
      </c>
    </row>
    <row r="26" spans="1:7" s="13" customFormat="1" x14ac:dyDescent="0.3">
      <c r="A26" s="31">
        <v>2016</v>
      </c>
      <c r="B26" s="31"/>
      <c r="C26" s="39">
        <v>100</v>
      </c>
      <c r="D26" s="11">
        <v>94.3</v>
      </c>
      <c r="E26" s="11">
        <v>45.9</v>
      </c>
      <c r="F26" s="11">
        <v>48.4</v>
      </c>
      <c r="G26" s="12">
        <v>5.7</v>
      </c>
    </row>
    <row r="27" spans="1:7" s="13" customFormat="1" x14ac:dyDescent="0.3">
      <c r="A27" s="31">
        <v>2018</v>
      </c>
      <c r="B27" s="31"/>
      <c r="C27" s="39">
        <v>100</v>
      </c>
      <c r="D27" s="11">
        <v>94</v>
      </c>
      <c r="E27" s="11">
        <v>42.6</v>
      </c>
      <c r="F27" s="11">
        <v>51.4</v>
      </c>
      <c r="G27" s="12">
        <v>6</v>
      </c>
    </row>
    <row r="28" spans="1:7" s="13" customFormat="1" x14ac:dyDescent="0.3">
      <c r="A28" s="31">
        <v>2020</v>
      </c>
      <c r="B28" s="31"/>
      <c r="C28" s="39">
        <v>100</v>
      </c>
      <c r="D28" s="11">
        <v>94.5</v>
      </c>
      <c r="E28" s="11">
        <v>45.5</v>
      </c>
      <c r="F28" s="11">
        <v>49</v>
      </c>
      <c r="G28" s="12">
        <v>5.6</v>
      </c>
    </row>
    <row r="29" spans="1:7" s="13" customFormat="1" x14ac:dyDescent="0.3">
      <c r="A29" s="31">
        <v>2022</v>
      </c>
      <c r="B29" s="31"/>
      <c r="C29" s="39">
        <v>100</v>
      </c>
      <c r="D29" s="11">
        <v>95.7</v>
      </c>
      <c r="E29" s="11">
        <v>45</v>
      </c>
      <c r="F29" s="11">
        <v>50.7</v>
      </c>
      <c r="G29" s="12">
        <v>4.3</v>
      </c>
    </row>
    <row r="30" spans="1:7" x14ac:dyDescent="0.3">
      <c r="A30" s="9" t="s">
        <v>9</v>
      </c>
      <c r="B30" s="1" t="str">
        <f>VLOOKUP(A30,'6.1'!A:B,2,0)</f>
        <v>시골</v>
      </c>
      <c r="C30" s="39"/>
      <c r="D30" s="11"/>
      <c r="E30" s="11"/>
      <c r="F30" s="11"/>
      <c r="G30" s="12"/>
    </row>
    <row r="31" spans="1:7" s="13" customFormat="1" x14ac:dyDescent="0.3">
      <c r="A31" s="31">
        <v>2010</v>
      </c>
      <c r="B31" s="31"/>
      <c r="C31" s="39">
        <v>100</v>
      </c>
      <c r="D31" s="11">
        <v>93.7</v>
      </c>
      <c r="E31" s="11">
        <v>52.6</v>
      </c>
      <c r="F31" s="11">
        <v>41.1</v>
      </c>
      <c r="G31" s="12">
        <v>6.3</v>
      </c>
    </row>
    <row r="32" spans="1:7" s="13" customFormat="1" x14ac:dyDescent="0.3">
      <c r="A32" s="31">
        <v>2012</v>
      </c>
      <c r="B32" s="31"/>
      <c r="C32" s="39">
        <v>100</v>
      </c>
      <c r="D32" s="11">
        <v>93.2</v>
      </c>
      <c r="E32" s="11">
        <v>54.4</v>
      </c>
      <c r="F32" s="11">
        <v>38.9</v>
      </c>
      <c r="G32" s="12">
        <v>6.8</v>
      </c>
    </row>
    <row r="33" spans="1:7" s="13" customFormat="1" x14ac:dyDescent="0.3">
      <c r="A33" s="31">
        <v>2014</v>
      </c>
      <c r="B33" s="31"/>
      <c r="C33" s="26">
        <v>100</v>
      </c>
      <c r="D33" s="5">
        <v>92.8</v>
      </c>
      <c r="E33" s="5">
        <v>50.4</v>
      </c>
      <c r="F33" s="5">
        <v>42.4</v>
      </c>
      <c r="G33" s="2">
        <v>7.2</v>
      </c>
    </row>
    <row r="34" spans="1:7" s="13" customFormat="1" x14ac:dyDescent="0.3">
      <c r="A34" s="31">
        <v>2016</v>
      </c>
      <c r="B34" s="31"/>
      <c r="C34" s="39">
        <v>100</v>
      </c>
      <c r="D34" s="11">
        <v>92.7</v>
      </c>
      <c r="E34" s="11">
        <v>49</v>
      </c>
      <c r="F34" s="11">
        <v>43.7</v>
      </c>
      <c r="G34" s="12">
        <v>7.3</v>
      </c>
    </row>
    <row r="35" spans="1:7" s="13" customFormat="1" x14ac:dyDescent="0.3">
      <c r="A35" s="31">
        <v>2018</v>
      </c>
      <c r="B35" s="31"/>
      <c r="C35" s="39">
        <v>100</v>
      </c>
      <c r="D35" s="11">
        <v>92.2</v>
      </c>
      <c r="E35" s="11">
        <v>45.1</v>
      </c>
      <c r="F35" s="11">
        <v>47.1</v>
      </c>
      <c r="G35" s="12">
        <v>7.8</v>
      </c>
    </row>
    <row r="36" spans="1:7" s="13" customFormat="1" x14ac:dyDescent="0.3">
      <c r="A36" s="31">
        <v>2020</v>
      </c>
      <c r="B36" s="31"/>
      <c r="C36" s="39">
        <v>100</v>
      </c>
      <c r="D36" s="11">
        <v>93.4</v>
      </c>
      <c r="E36" s="11">
        <v>47.5</v>
      </c>
      <c r="F36" s="11">
        <v>45.9</v>
      </c>
      <c r="G36" s="12">
        <v>6.6</v>
      </c>
    </row>
    <row r="37" spans="1:7" s="13" customFormat="1" x14ac:dyDescent="0.3">
      <c r="A37" s="31">
        <v>2022</v>
      </c>
      <c r="B37" s="31"/>
      <c r="C37" s="39">
        <v>100</v>
      </c>
      <c r="D37" s="11">
        <v>95.2</v>
      </c>
      <c r="E37" s="11">
        <v>46.9</v>
      </c>
      <c r="F37" s="11">
        <v>48.3</v>
      </c>
      <c r="G37" s="12">
        <v>4.8</v>
      </c>
    </row>
    <row r="38" spans="1:7" x14ac:dyDescent="0.3">
      <c r="A38" s="8" t="s">
        <v>10</v>
      </c>
      <c r="B38" s="8" t="str">
        <f>VLOOKUP(A38,'6.1'!A:B,2,0)</f>
        <v>6개 지방</v>
      </c>
      <c r="C38" s="39"/>
      <c r="D38" s="11"/>
      <c r="E38" s="11"/>
      <c r="F38" s="11"/>
      <c r="G38" s="12"/>
    </row>
    <row r="39" spans="1:7" x14ac:dyDescent="0.3">
      <c r="A39" s="14" t="s">
        <v>11</v>
      </c>
      <c r="B39" s="1"/>
      <c r="C39" s="39"/>
      <c r="D39" s="11"/>
      <c r="E39" s="11"/>
      <c r="F39" s="11"/>
      <c r="G39" s="12"/>
    </row>
    <row r="40" spans="1:7" s="13" customFormat="1" x14ac:dyDescent="0.3">
      <c r="A40" s="31">
        <v>2010</v>
      </c>
      <c r="B40" s="31"/>
      <c r="C40" s="39">
        <v>100</v>
      </c>
      <c r="D40" s="11">
        <v>93.4</v>
      </c>
      <c r="E40" s="11">
        <v>48.4</v>
      </c>
      <c r="F40" s="11">
        <v>45</v>
      </c>
      <c r="G40" s="12">
        <v>6.6</v>
      </c>
    </row>
    <row r="41" spans="1:7" s="13" customFormat="1" x14ac:dyDescent="0.3">
      <c r="A41" s="31">
        <v>2012</v>
      </c>
      <c r="B41" s="31"/>
      <c r="C41" s="39">
        <v>100</v>
      </c>
      <c r="D41" s="11">
        <v>93</v>
      </c>
      <c r="E41" s="11">
        <v>52</v>
      </c>
      <c r="F41" s="11">
        <v>41</v>
      </c>
      <c r="G41" s="12">
        <v>7</v>
      </c>
    </row>
    <row r="42" spans="1:7" s="13" customFormat="1" x14ac:dyDescent="0.3">
      <c r="A42" s="31">
        <v>2014</v>
      </c>
      <c r="B42" s="31"/>
      <c r="C42" s="39">
        <v>100</v>
      </c>
      <c r="D42" s="11">
        <v>92.9</v>
      </c>
      <c r="E42" s="11">
        <v>48.2</v>
      </c>
      <c r="F42" s="11">
        <v>44.7</v>
      </c>
      <c r="G42" s="12">
        <v>7.1</v>
      </c>
    </row>
    <row r="43" spans="1:7" s="13" customFormat="1" x14ac:dyDescent="0.3">
      <c r="A43" s="31">
        <v>2016</v>
      </c>
      <c r="B43" s="31"/>
      <c r="C43" s="26">
        <v>100</v>
      </c>
      <c r="D43" s="5">
        <v>93.5</v>
      </c>
      <c r="E43" s="5">
        <v>45.5</v>
      </c>
      <c r="F43" s="5">
        <v>48</v>
      </c>
      <c r="G43" s="2">
        <v>6.5</v>
      </c>
    </row>
    <row r="44" spans="1:7" s="13" customFormat="1" x14ac:dyDescent="0.3">
      <c r="A44" s="31">
        <v>2018</v>
      </c>
      <c r="B44" s="31"/>
      <c r="C44" s="26">
        <v>100</v>
      </c>
      <c r="D44" s="5">
        <v>93.2</v>
      </c>
      <c r="E44" s="5">
        <v>42.7</v>
      </c>
      <c r="F44" s="5">
        <v>50.5</v>
      </c>
      <c r="G44" s="2">
        <v>6.8</v>
      </c>
    </row>
    <row r="45" spans="1:7" s="13" customFormat="1" x14ac:dyDescent="0.3">
      <c r="A45" s="31">
        <v>2020</v>
      </c>
      <c r="B45" s="31"/>
      <c r="C45" s="39">
        <v>100</v>
      </c>
      <c r="D45" s="11">
        <v>93.5</v>
      </c>
      <c r="E45" s="11">
        <v>43.4</v>
      </c>
      <c r="F45" s="11">
        <v>50.1</v>
      </c>
      <c r="G45" s="12">
        <v>6.5</v>
      </c>
    </row>
    <row r="46" spans="1:7" s="13" customFormat="1" x14ac:dyDescent="0.3">
      <c r="A46" s="31">
        <v>2022</v>
      </c>
      <c r="B46" s="31"/>
      <c r="C46" s="39">
        <v>100</v>
      </c>
      <c r="D46" s="11">
        <v>95.2</v>
      </c>
      <c r="E46" s="11">
        <v>46.2</v>
      </c>
      <c r="F46" s="11">
        <v>48.9</v>
      </c>
      <c r="G46" s="12">
        <v>4.8</v>
      </c>
    </row>
    <row r="47" spans="1:7" x14ac:dyDescent="0.3">
      <c r="A47" s="14" t="s">
        <v>12</v>
      </c>
      <c r="B47" s="1"/>
      <c r="C47" s="39"/>
      <c r="D47" s="11"/>
      <c r="E47" s="11"/>
      <c r="F47" s="11"/>
      <c r="G47" s="12"/>
    </row>
    <row r="48" spans="1:7" s="13" customFormat="1" x14ac:dyDescent="0.3">
      <c r="A48" s="31">
        <v>2010</v>
      </c>
      <c r="B48" s="31"/>
      <c r="C48" s="39">
        <v>100</v>
      </c>
      <c r="D48" s="11">
        <v>94.1</v>
      </c>
      <c r="E48" s="11">
        <v>55.8</v>
      </c>
      <c r="F48" s="11">
        <v>38.299999999999997</v>
      </c>
      <c r="G48" s="12">
        <v>5.9</v>
      </c>
    </row>
    <row r="49" spans="1:7" s="13" customFormat="1" x14ac:dyDescent="0.3">
      <c r="A49" s="31">
        <v>2012</v>
      </c>
      <c r="B49" s="31"/>
      <c r="C49" s="39">
        <v>100</v>
      </c>
      <c r="D49" s="11">
        <v>93.6</v>
      </c>
      <c r="E49" s="11">
        <v>56.3</v>
      </c>
      <c r="F49" s="11">
        <v>37.299999999999997</v>
      </c>
      <c r="G49" s="12">
        <v>6.4</v>
      </c>
    </row>
    <row r="50" spans="1:7" s="13" customFormat="1" x14ac:dyDescent="0.3">
      <c r="A50" s="31">
        <v>2014</v>
      </c>
      <c r="B50" s="31"/>
      <c r="C50" s="39">
        <v>100</v>
      </c>
      <c r="D50" s="11">
        <v>93.7</v>
      </c>
      <c r="E50" s="11">
        <v>48.9</v>
      </c>
      <c r="F50" s="11">
        <v>44.8</v>
      </c>
      <c r="G50" s="12">
        <v>6.3</v>
      </c>
    </row>
    <row r="51" spans="1:7" s="13" customFormat="1" x14ac:dyDescent="0.3">
      <c r="A51" s="31">
        <v>2016</v>
      </c>
      <c r="B51" s="31"/>
      <c r="C51" s="39">
        <v>100</v>
      </c>
      <c r="D51" s="11">
        <v>93.7</v>
      </c>
      <c r="E51" s="11">
        <v>49.8</v>
      </c>
      <c r="F51" s="11">
        <v>43.9</v>
      </c>
      <c r="G51" s="12">
        <v>6.3</v>
      </c>
    </row>
    <row r="52" spans="1:7" s="13" customFormat="1" x14ac:dyDescent="0.3">
      <c r="A52" s="31">
        <v>2018</v>
      </c>
      <c r="B52" s="31"/>
      <c r="C52" s="39">
        <v>100</v>
      </c>
      <c r="D52" s="11">
        <v>93.4</v>
      </c>
      <c r="E52" s="11">
        <v>42.9</v>
      </c>
      <c r="F52" s="11">
        <v>50.5</v>
      </c>
      <c r="G52" s="12">
        <v>6.6</v>
      </c>
    </row>
    <row r="53" spans="1:7" s="13" customFormat="1" x14ac:dyDescent="0.3">
      <c r="A53" s="31">
        <v>2020</v>
      </c>
      <c r="B53" s="31"/>
      <c r="C53" s="26">
        <v>100</v>
      </c>
      <c r="D53" s="5">
        <v>94</v>
      </c>
      <c r="E53" s="5">
        <v>48.3</v>
      </c>
      <c r="F53" s="5">
        <v>45.7</v>
      </c>
      <c r="G53" s="2">
        <v>6</v>
      </c>
    </row>
    <row r="54" spans="1:7" s="13" customFormat="1" x14ac:dyDescent="0.3">
      <c r="A54" s="31">
        <v>2022</v>
      </c>
      <c r="B54" s="31"/>
      <c r="C54" s="39">
        <v>100</v>
      </c>
      <c r="D54" s="11">
        <v>95</v>
      </c>
      <c r="E54" s="11">
        <v>48.8</v>
      </c>
      <c r="F54" s="11">
        <v>46.2</v>
      </c>
      <c r="G54" s="12">
        <v>5</v>
      </c>
    </row>
    <row r="55" spans="1:7" x14ac:dyDescent="0.3">
      <c r="A55" s="14" t="s">
        <v>13</v>
      </c>
      <c r="B55" s="1"/>
      <c r="C55" s="39"/>
      <c r="D55" s="11"/>
      <c r="E55" s="11"/>
      <c r="F55" s="11"/>
      <c r="G55" s="12"/>
    </row>
    <row r="56" spans="1:7" s="13" customFormat="1" x14ac:dyDescent="0.3">
      <c r="A56" s="31">
        <v>2010</v>
      </c>
      <c r="B56" s="31"/>
      <c r="C56" s="39">
        <v>100</v>
      </c>
      <c r="D56" s="11">
        <v>94.3</v>
      </c>
      <c r="E56" s="11">
        <v>51.7</v>
      </c>
      <c r="F56" s="11">
        <v>42.6</v>
      </c>
      <c r="G56" s="12">
        <v>5.7</v>
      </c>
    </row>
    <row r="57" spans="1:7" s="13" customFormat="1" x14ac:dyDescent="0.3">
      <c r="A57" s="31">
        <v>2012</v>
      </c>
      <c r="B57" s="31"/>
      <c r="C57" s="39">
        <v>100</v>
      </c>
      <c r="D57" s="11">
        <v>94.3</v>
      </c>
      <c r="E57" s="11">
        <v>54.3</v>
      </c>
      <c r="F57" s="11">
        <v>40</v>
      </c>
      <c r="G57" s="12">
        <v>5.7</v>
      </c>
    </row>
    <row r="58" spans="1:7" s="13" customFormat="1" x14ac:dyDescent="0.3">
      <c r="A58" s="31">
        <v>2014</v>
      </c>
      <c r="B58" s="31"/>
      <c r="C58" s="39">
        <v>100</v>
      </c>
      <c r="D58" s="11">
        <v>93.3</v>
      </c>
      <c r="E58" s="11">
        <v>51.6</v>
      </c>
      <c r="F58" s="11">
        <v>41.7</v>
      </c>
      <c r="G58" s="12">
        <v>6.7</v>
      </c>
    </row>
    <row r="59" spans="1:7" s="13" customFormat="1" x14ac:dyDescent="0.3">
      <c r="A59" s="31">
        <v>2016</v>
      </c>
      <c r="B59" s="31"/>
      <c r="C59" s="39">
        <v>100</v>
      </c>
      <c r="D59" s="11">
        <v>93.1</v>
      </c>
      <c r="E59" s="11">
        <v>50.7</v>
      </c>
      <c r="F59" s="11">
        <v>42.4</v>
      </c>
      <c r="G59" s="12">
        <v>6.9</v>
      </c>
    </row>
    <row r="60" spans="1:7" s="13" customFormat="1" x14ac:dyDescent="0.3">
      <c r="A60" s="31">
        <v>2018</v>
      </c>
      <c r="B60" s="31"/>
      <c r="C60" s="39">
        <v>100</v>
      </c>
      <c r="D60" s="11">
        <v>93</v>
      </c>
      <c r="E60" s="11">
        <v>46.5</v>
      </c>
      <c r="F60" s="11">
        <v>46.5</v>
      </c>
      <c r="G60" s="12">
        <v>7</v>
      </c>
    </row>
    <row r="61" spans="1:7" s="13" customFormat="1" x14ac:dyDescent="0.3">
      <c r="A61" s="31">
        <v>2020</v>
      </c>
      <c r="B61" s="31"/>
      <c r="C61" s="39">
        <v>100</v>
      </c>
      <c r="D61" s="11">
        <v>94.1</v>
      </c>
      <c r="E61" s="11">
        <v>48.9</v>
      </c>
      <c r="F61" s="11">
        <v>45.3</v>
      </c>
      <c r="G61" s="12">
        <v>5.9</v>
      </c>
    </row>
    <row r="62" spans="1:7" s="13" customFormat="1" x14ac:dyDescent="0.3">
      <c r="A62" s="31">
        <v>2022</v>
      </c>
      <c r="B62" s="31"/>
      <c r="C62" s="26">
        <v>100</v>
      </c>
      <c r="D62" s="5">
        <v>95.3</v>
      </c>
      <c r="E62" s="5">
        <v>47.1</v>
      </c>
      <c r="F62" s="5">
        <v>48.1</v>
      </c>
      <c r="G62" s="2">
        <v>4.8</v>
      </c>
    </row>
    <row r="63" spans="1:7" x14ac:dyDescent="0.3">
      <c r="A63" s="14" t="s">
        <v>14</v>
      </c>
      <c r="B63" s="1"/>
      <c r="C63" s="26"/>
      <c r="D63" s="5"/>
      <c r="E63" s="5"/>
      <c r="F63" s="5"/>
      <c r="G63" s="2"/>
    </row>
    <row r="64" spans="1:7" s="13" customFormat="1" x14ac:dyDescent="0.3">
      <c r="A64" s="31">
        <v>2010</v>
      </c>
      <c r="B64" s="31"/>
      <c r="C64" s="39">
        <v>100</v>
      </c>
      <c r="D64" s="11">
        <v>94.2</v>
      </c>
      <c r="E64" s="11">
        <v>52.3</v>
      </c>
      <c r="F64" s="11">
        <v>41.9</v>
      </c>
      <c r="G64" s="12">
        <v>5.8</v>
      </c>
    </row>
    <row r="65" spans="1:7" s="13" customFormat="1" x14ac:dyDescent="0.3">
      <c r="A65" s="31">
        <v>2012</v>
      </c>
      <c r="B65" s="31"/>
      <c r="C65" s="39">
        <v>100</v>
      </c>
      <c r="D65" s="11">
        <v>92.1</v>
      </c>
      <c r="E65" s="11">
        <v>50.5</v>
      </c>
      <c r="F65" s="11">
        <v>41.6</v>
      </c>
      <c r="G65" s="12">
        <v>7.9</v>
      </c>
    </row>
    <row r="66" spans="1:7" s="13" customFormat="1" x14ac:dyDescent="0.3">
      <c r="A66" s="31">
        <v>2014</v>
      </c>
      <c r="B66" s="31"/>
      <c r="C66" s="39">
        <v>100</v>
      </c>
      <c r="D66" s="11">
        <v>92.6</v>
      </c>
      <c r="E66" s="11">
        <v>46.8</v>
      </c>
      <c r="F66" s="11">
        <v>45.8</v>
      </c>
      <c r="G66" s="12">
        <v>7.4</v>
      </c>
    </row>
    <row r="67" spans="1:7" s="13" customFormat="1" x14ac:dyDescent="0.3">
      <c r="A67" s="31">
        <v>2016</v>
      </c>
      <c r="B67" s="31"/>
      <c r="C67" s="39">
        <v>100</v>
      </c>
      <c r="D67" s="11">
        <v>91.7</v>
      </c>
      <c r="E67" s="11">
        <v>46.9</v>
      </c>
      <c r="F67" s="11">
        <v>44.8</v>
      </c>
      <c r="G67" s="12">
        <v>8.3000000000000007</v>
      </c>
    </row>
    <row r="68" spans="1:7" s="13" customFormat="1" x14ac:dyDescent="0.3">
      <c r="A68" s="31">
        <v>2018</v>
      </c>
      <c r="B68" s="31"/>
      <c r="C68" s="39">
        <v>100</v>
      </c>
      <c r="D68" s="11">
        <v>91.9</v>
      </c>
      <c r="E68" s="11">
        <v>39</v>
      </c>
      <c r="F68" s="11">
        <v>52.9</v>
      </c>
      <c r="G68" s="12">
        <v>8.1</v>
      </c>
    </row>
    <row r="69" spans="1:7" s="13" customFormat="1" x14ac:dyDescent="0.3">
      <c r="A69" s="31">
        <v>2020</v>
      </c>
      <c r="B69" s="31"/>
      <c r="C69" s="39">
        <v>100</v>
      </c>
      <c r="D69" s="11">
        <v>93.4</v>
      </c>
      <c r="E69" s="11">
        <v>46.6</v>
      </c>
      <c r="F69" s="11">
        <v>46.8</v>
      </c>
      <c r="G69" s="12">
        <v>6.6</v>
      </c>
    </row>
    <row r="70" spans="1:7" s="13" customFormat="1" x14ac:dyDescent="0.3">
      <c r="A70" s="31">
        <v>2022</v>
      </c>
      <c r="B70" s="31"/>
      <c r="C70" s="39">
        <v>100</v>
      </c>
      <c r="D70" s="11">
        <v>95.3</v>
      </c>
      <c r="E70" s="11">
        <v>44.4</v>
      </c>
      <c r="F70" s="11">
        <v>51</v>
      </c>
      <c r="G70" s="12">
        <v>4.7</v>
      </c>
    </row>
    <row r="71" spans="1:7" x14ac:dyDescent="0.3">
      <c r="A71" s="14" t="s">
        <v>15</v>
      </c>
      <c r="B71" s="1"/>
      <c r="C71" s="39"/>
      <c r="D71" s="11"/>
      <c r="E71" s="11"/>
      <c r="F71" s="11"/>
      <c r="G71" s="12"/>
    </row>
    <row r="72" spans="1:7" s="13" customFormat="1" x14ac:dyDescent="0.3">
      <c r="A72" s="31">
        <v>2010</v>
      </c>
      <c r="B72" s="31"/>
      <c r="C72" s="26">
        <v>100</v>
      </c>
      <c r="D72" s="5">
        <v>95.1</v>
      </c>
      <c r="E72" s="5">
        <v>45.6</v>
      </c>
      <c r="F72" s="5">
        <v>49.5</v>
      </c>
      <c r="G72" s="2">
        <v>4.9000000000000004</v>
      </c>
    </row>
    <row r="73" spans="1:7" s="13" customFormat="1" x14ac:dyDescent="0.3">
      <c r="A73" s="31">
        <v>2012</v>
      </c>
      <c r="B73" s="31"/>
      <c r="C73" s="39">
        <v>100</v>
      </c>
      <c r="D73" s="11">
        <v>94.9</v>
      </c>
      <c r="E73" s="11">
        <v>50</v>
      </c>
      <c r="F73" s="11">
        <v>44.9</v>
      </c>
      <c r="G73" s="12">
        <v>5.0999999999999996</v>
      </c>
    </row>
    <row r="74" spans="1:7" s="13" customFormat="1" x14ac:dyDescent="0.3">
      <c r="A74" s="31">
        <v>2014</v>
      </c>
      <c r="B74" s="31"/>
      <c r="C74" s="39">
        <v>100</v>
      </c>
      <c r="D74" s="11">
        <v>94.7</v>
      </c>
      <c r="E74" s="11">
        <v>47.9</v>
      </c>
      <c r="F74" s="11">
        <v>46.8</v>
      </c>
      <c r="G74" s="12">
        <v>5.3</v>
      </c>
    </row>
    <row r="75" spans="1:7" s="13" customFormat="1" x14ac:dyDescent="0.3">
      <c r="A75" s="31">
        <v>2016</v>
      </c>
      <c r="B75" s="31"/>
      <c r="C75" s="39">
        <v>100</v>
      </c>
      <c r="D75" s="11">
        <v>94.3</v>
      </c>
      <c r="E75" s="11">
        <v>46.9</v>
      </c>
      <c r="F75" s="11">
        <v>47.4</v>
      </c>
      <c r="G75" s="12">
        <v>5.7</v>
      </c>
    </row>
    <row r="76" spans="1:7" s="13" customFormat="1" x14ac:dyDescent="0.3">
      <c r="A76" s="31">
        <v>2018</v>
      </c>
      <c r="B76" s="31"/>
      <c r="C76" s="39">
        <v>100</v>
      </c>
      <c r="D76" s="11">
        <v>94</v>
      </c>
      <c r="E76" s="11">
        <v>44.9</v>
      </c>
      <c r="F76" s="11">
        <v>49.1</v>
      </c>
      <c r="G76" s="12">
        <v>6</v>
      </c>
    </row>
    <row r="77" spans="1:7" s="13" customFormat="1" x14ac:dyDescent="0.3">
      <c r="A77" s="31">
        <v>2020</v>
      </c>
      <c r="B77" s="31"/>
      <c r="C77" s="39">
        <v>100</v>
      </c>
      <c r="D77" s="11">
        <v>94.6</v>
      </c>
      <c r="E77" s="11">
        <v>46.5</v>
      </c>
      <c r="F77" s="11">
        <v>48.2</v>
      </c>
      <c r="G77" s="12">
        <v>5.4</v>
      </c>
    </row>
    <row r="78" spans="1:7" s="13" customFormat="1" x14ac:dyDescent="0.3">
      <c r="A78" s="31">
        <v>2022</v>
      </c>
      <c r="B78" s="31"/>
      <c r="C78" s="39">
        <v>100</v>
      </c>
      <c r="D78" s="11">
        <v>96.5</v>
      </c>
      <c r="E78" s="11">
        <v>42.6</v>
      </c>
      <c r="F78" s="11">
        <v>54</v>
      </c>
      <c r="G78" s="12">
        <v>3.5</v>
      </c>
    </row>
    <row r="79" spans="1:7" s="13" customFormat="1" x14ac:dyDescent="0.3">
      <c r="A79" s="14" t="s">
        <v>16</v>
      </c>
      <c r="B79" s="10"/>
      <c r="C79" s="39"/>
      <c r="D79" s="11"/>
      <c r="E79" s="11"/>
      <c r="F79" s="11"/>
      <c r="G79" s="12"/>
    </row>
    <row r="80" spans="1:7" s="13" customFormat="1" x14ac:dyDescent="0.3">
      <c r="A80" s="31">
        <v>2010</v>
      </c>
      <c r="B80" s="31"/>
      <c r="C80" s="39">
        <v>100</v>
      </c>
      <c r="D80" s="11">
        <v>93.3</v>
      </c>
      <c r="E80" s="11">
        <v>50.8</v>
      </c>
      <c r="F80" s="11">
        <v>42.5</v>
      </c>
      <c r="G80" s="12">
        <v>6.7</v>
      </c>
    </row>
    <row r="81" spans="1:7" s="13" customFormat="1" x14ac:dyDescent="0.3">
      <c r="A81" s="31">
        <v>2012</v>
      </c>
      <c r="B81" s="31"/>
      <c r="C81" s="26">
        <v>100</v>
      </c>
      <c r="D81" s="5">
        <v>93.4</v>
      </c>
      <c r="E81" s="5">
        <v>52.9</v>
      </c>
      <c r="F81" s="5">
        <v>40.5</v>
      </c>
      <c r="G81" s="2">
        <v>6.6</v>
      </c>
    </row>
    <row r="82" spans="1:7" s="13" customFormat="1" x14ac:dyDescent="0.3">
      <c r="A82" s="31">
        <v>2014</v>
      </c>
      <c r="B82" s="31"/>
      <c r="C82" s="39">
        <v>100</v>
      </c>
      <c r="D82" s="11">
        <v>92.6</v>
      </c>
      <c r="E82" s="11">
        <v>50.3</v>
      </c>
      <c r="F82" s="11">
        <v>42.3</v>
      </c>
      <c r="G82" s="12">
        <v>7.4</v>
      </c>
    </row>
    <row r="83" spans="1:7" s="13" customFormat="1" x14ac:dyDescent="0.3">
      <c r="A83" s="31">
        <v>2016</v>
      </c>
      <c r="B83" s="31"/>
      <c r="C83" s="39">
        <v>100</v>
      </c>
      <c r="D83" s="11">
        <v>93</v>
      </c>
      <c r="E83" s="11">
        <v>47.4</v>
      </c>
      <c r="F83" s="11">
        <v>45.6</v>
      </c>
      <c r="G83" s="12">
        <v>7</v>
      </c>
    </row>
    <row r="84" spans="1:7" s="13" customFormat="1" x14ac:dyDescent="0.3">
      <c r="A84" s="31">
        <v>2018</v>
      </c>
      <c r="B84" s="31"/>
      <c r="C84" s="39">
        <v>100</v>
      </c>
      <c r="D84" s="11">
        <v>91.4</v>
      </c>
      <c r="E84" s="11">
        <v>44.5</v>
      </c>
      <c r="F84" s="11">
        <v>47</v>
      </c>
      <c r="G84" s="12">
        <v>8.6</v>
      </c>
    </row>
    <row r="85" spans="1:7" s="13" customFormat="1" x14ac:dyDescent="0.3">
      <c r="A85" s="31">
        <v>2020</v>
      </c>
      <c r="B85" s="31"/>
      <c r="C85" s="39">
        <v>100</v>
      </c>
      <c r="D85" s="11">
        <v>93.2</v>
      </c>
      <c r="E85" s="11">
        <v>48.4</v>
      </c>
      <c r="F85" s="11">
        <v>44.8</v>
      </c>
      <c r="G85" s="12">
        <v>6.8</v>
      </c>
    </row>
    <row r="86" spans="1:7" s="13" customFormat="1" ht="17.25" thickBot="1" x14ac:dyDescent="0.35">
      <c r="A86" s="31">
        <v>2022</v>
      </c>
      <c r="B86" s="31"/>
      <c r="C86" s="40">
        <v>100</v>
      </c>
      <c r="D86" s="37">
        <v>94.9</v>
      </c>
      <c r="E86" s="37">
        <v>48.8</v>
      </c>
      <c r="F86" s="37">
        <v>46.1</v>
      </c>
      <c r="G86" s="38">
        <v>5.0999999999999996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"/>
  <sheetViews>
    <sheetView showGridLines="0" workbookViewId="0"/>
  </sheetViews>
  <sheetFormatPr defaultRowHeight="16.5" x14ac:dyDescent="0.3"/>
  <cols>
    <col min="1" max="2" width="20.625" customWidth="1"/>
    <col min="3" max="9" width="7.625" customWidth="1"/>
    <col min="10" max="10" width="11.125" bestFit="1" customWidth="1"/>
  </cols>
  <sheetData>
    <row r="1" spans="1:9" s="4" customFormat="1" ht="26.25" x14ac:dyDescent="0.3">
      <c r="A1" s="7" t="s">
        <v>40</v>
      </c>
      <c r="B1" s="7"/>
      <c r="C1" s="3"/>
      <c r="D1" s="3"/>
      <c r="E1" s="3"/>
      <c r="F1" s="3"/>
      <c r="G1" s="3"/>
      <c r="H1" s="3"/>
      <c r="I1" s="3"/>
    </row>
    <row r="2" spans="1:9" s="4" customFormat="1" ht="26.25" x14ac:dyDescent="0.3">
      <c r="A2" s="7" t="str">
        <f>VLOOKUP(A1,Index!B:C,2,0)</f>
        <v>도시·시골별 및 지방별 실생활 소비지출 비율</v>
      </c>
      <c r="B2" s="7"/>
      <c r="C2" s="3"/>
      <c r="D2" s="3"/>
      <c r="E2" s="3"/>
      <c r="F2" s="3"/>
      <c r="G2" s="3"/>
      <c r="H2" s="3"/>
      <c r="I2" s="3"/>
    </row>
    <row r="4" spans="1:9" x14ac:dyDescent="0.3">
      <c r="A4" t="s">
        <v>39</v>
      </c>
    </row>
    <row r="5" spans="1:9" x14ac:dyDescent="0.3">
      <c r="A5" t="str">
        <f>IFERROR(HLOOKUP(A4,'6.1'!4:5,2,0),HLOOKUP(A4,'6.3'!4:5,2,0))</f>
        <v>경상가격, 단위: %</v>
      </c>
    </row>
    <row r="6" spans="1:9" x14ac:dyDescent="0.3">
      <c r="C6" s="1"/>
      <c r="D6" s="1"/>
      <c r="E6" s="1"/>
      <c r="F6" s="1"/>
      <c r="G6" s="1"/>
      <c r="H6" s="1"/>
      <c r="I6" s="1"/>
    </row>
    <row r="7" spans="1:9" ht="17.25" thickBot="1" x14ac:dyDescent="0.35">
      <c r="A7" s="1"/>
      <c r="B7" s="1"/>
      <c r="C7">
        <v>2010</v>
      </c>
      <c r="D7">
        <v>2012</v>
      </c>
      <c r="E7">
        <v>2014</v>
      </c>
      <c r="F7">
        <v>2016</v>
      </c>
      <c r="G7">
        <v>2018</v>
      </c>
      <c r="H7">
        <v>2020</v>
      </c>
      <c r="I7">
        <v>2022</v>
      </c>
    </row>
    <row r="8" spans="1:9" s="21" customFormat="1" x14ac:dyDescent="0.3">
      <c r="A8" s="8" t="s">
        <v>6</v>
      </c>
      <c r="B8" s="8" t="str">
        <f>VLOOKUP(A8,'6.3'!A:B,2,0)</f>
        <v>전국</v>
      </c>
      <c r="C8" s="24">
        <v>94</v>
      </c>
      <c r="D8" s="19">
        <v>93.7</v>
      </c>
      <c r="E8" s="19">
        <v>93.4</v>
      </c>
      <c r="F8" s="19">
        <v>93.5</v>
      </c>
      <c r="G8" s="19">
        <v>93</v>
      </c>
      <c r="H8" s="19">
        <v>93.9</v>
      </c>
      <c r="I8" s="20">
        <v>95.5</v>
      </c>
    </row>
    <row r="9" spans="1:9" x14ac:dyDescent="0.3">
      <c r="A9" s="8" t="s">
        <v>7</v>
      </c>
      <c r="B9" s="1"/>
      <c r="C9" s="25"/>
      <c r="D9" s="22"/>
      <c r="E9" s="22"/>
      <c r="F9" s="22"/>
      <c r="G9" s="22"/>
      <c r="H9" s="22"/>
      <c r="I9" s="23"/>
    </row>
    <row r="10" spans="1:9" x14ac:dyDescent="0.3">
      <c r="A10" s="9" t="s">
        <v>8</v>
      </c>
      <c r="B10" s="1" t="str">
        <f>VLOOKUP(A10,'6.3'!A:B,2,0)</f>
        <v>도시</v>
      </c>
      <c r="C10" s="26">
        <v>94.4</v>
      </c>
      <c r="D10" s="5">
        <v>94.4</v>
      </c>
      <c r="E10" s="5">
        <v>94.2</v>
      </c>
      <c r="F10" s="5">
        <v>94.3</v>
      </c>
      <c r="G10" s="5">
        <v>94</v>
      </c>
      <c r="H10" s="5">
        <v>94.5</v>
      </c>
      <c r="I10" s="2">
        <v>95.7</v>
      </c>
    </row>
    <row r="11" spans="1:9" x14ac:dyDescent="0.3">
      <c r="A11" s="9" t="s">
        <v>9</v>
      </c>
      <c r="B11" s="1" t="str">
        <f>VLOOKUP(A11,'6.3'!A:B,2,0)</f>
        <v>시골</v>
      </c>
      <c r="C11" s="26">
        <v>93.7</v>
      </c>
      <c r="D11" s="5">
        <v>93.2</v>
      </c>
      <c r="E11" s="5">
        <v>92.8</v>
      </c>
      <c r="F11" s="5">
        <v>92.7</v>
      </c>
      <c r="G11" s="5">
        <v>92.2</v>
      </c>
      <c r="H11" s="5">
        <v>93.4</v>
      </c>
      <c r="I11" s="2">
        <v>95.2</v>
      </c>
    </row>
    <row r="12" spans="1:9" x14ac:dyDescent="0.3">
      <c r="A12" s="8" t="s">
        <v>10</v>
      </c>
      <c r="B12" s="8" t="str">
        <f>VLOOKUP(A12,'6.3'!A:B,2,0)</f>
        <v>6개 지방</v>
      </c>
      <c r="C12" s="26"/>
      <c r="D12" s="5"/>
      <c r="E12" s="5"/>
      <c r="F12" s="5"/>
      <c r="G12" s="5"/>
      <c r="H12" s="5"/>
      <c r="I12" s="2"/>
    </row>
    <row r="13" spans="1:9" x14ac:dyDescent="0.3">
      <c r="A13" s="9" t="s">
        <v>11</v>
      </c>
      <c r="B13" s="1"/>
      <c r="C13" s="26">
        <v>93.4</v>
      </c>
      <c r="D13" s="5">
        <v>93</v>
      </c>
      <c r="E13" s="5">
        <v>92.9</v>
      </c>
      <c r="F13" s="5">
        <v>93.5</v>
      </c>
      <c r="G13" s="5">
        <v>93.2</v>
      </c>
      <c r="H13" s="5">
        <v>93.5</v>
      </c>
      <c r="I13" s="2">
        <v>95.2</v>
      </c>
    </row>
    <row r="14" spans="1:9" x14ac:dyDescent="0.3">
      <c r="A14" s="14" t="s">
        <v>12</v>
      </c>
      <c r="B14" s="1"/>
      <c r="C14" s="26">
        <v>94.1</v>
      </c>
      <c r="D14" s="5">
        <v>93.6</v>
      </c>
      <c r="E14" s="5">
        <v>93.7</v>
      </c>
      <c r="F14" s="5">
        <v>93.7</v>
      </c>
      <c r="G14" s="5">
        <v>93.4</v>
      </c>
      <c r="H14" s="5">
        <v>94</v>
      </c>
      <c r="I14" s="2">
        <v>95</v>
      </c>
    </row>
    <row r="15" spans="1:9" x14ac:dyDescent="0.3">
      <c r="A15" s="14" t="s">
        <v>13</v>
      </c>
      <c r="B15" s="1"/>
      <c r="C15" s="26">
        <v>94.3</v>
      </c>
      <c r="D15" s="5">
        <v>94.3</v>
      </c>
      <c r="E15" s="5">
        <v>93.3</v>
      </c>
      <c r="F15" s="5">
        <v>93.1</v>
      </c>
      <c r="G15" s="5">
        <v>93</v>
      </c>
      <c r="H15" s="5">
        <v>94.1</v>
      </c>
      <c r="I15" s="2">
        <v>95.3</v>
      </c>
    </row>
    <row r="16" spans="1:9" x14ac:dyDescent="0.3">
      <c r="A16" s="14" t="s">
        <v>14</v>
      </c>
      <c r="B16" s="1"/>
      <c r="C16" s="26">
        <v>94.3</v>
      </c>
      <c r="D16" s="5">
        <v>92.1</v>
      </c>
      <c r="E16" s="5">
        <v>92.6</v>
      </c>
      <c r="F16" s="5">
        <v>91.7</v>
      </c>
      <c r="G16" s="5">
        <v>91.9</v>
      </c>
      <c r="H16" s="5">
        <v>93.4</v>
      </c>
      <c r="I16" s="2">
        <v>95.3</v>
      </c>
    </row>
    <row r="17" spans="1:9" x14ac:dyDescent="0.3">
      <c r="A17" s="14" t="s">
        <v>15</v>
      </c>
      <c r="B17" s="1"/>
      <c r="C17" s="26">
        <v>95.1</v>
      </c>
      <c r="D17" s="5">
        <v>94.9</v>
      </c>
      <c r="E17" s="5">
        <v>94.7</v>
      </c>
      <c r="F17" s="5">
        <v>94.3</v>
      </c>
      <c r="G17" s="5">
        <v>94</v>
      </c>
      <c r="H17" s="5">
        <v>94.6</v>
      </c>
      <c r="I17" s="2">
        <v>96.5</v>
      </c>
    </row>
    <row r="18" spans="1:9" ht="17.25" thickBot="1" x14ac:dyDescent="0.35">
      <c r="A18" s="14" t="s">
        <v>16</v>
      </c>
      <c r="B18" s="1"/>
      <c r="C18" s="27">
        <v>93.3</v>
      </c>
      <c r="D18" s="28">
        <v>93.4</v>
      </c>
      <c r="E18" s="28">
        <v>92.6</v>
      </c>
      <c r="F18" s="28">
        <v>93</v>
      </c>
      <c r="G18" s="28">
        <v>91.4</v>
      </c>
      <c r="H18" s="28">
        <v>93.2</v>
      </c>
      <c r="I18" s="29">
        <v>94.9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"/>
  <sheetViews>
    <sheetView showGridLines="0" workbookViewId="0"/>
  </sheetViews>
  <sheetFormatPr defaultRowHeight="16.5" x14ac:dyDescent="0.3"/>
  <cols>
    <col min="1" max="2" width="20.625" customWidth="1"/>
    <col min="3" max="9" width="7.625" customWidth="1"/>
    <col min="10" max="10" width="11.125" bestFit="1" customWidth="1"/>
  </cols>
  <sheetData>
    <row r="1" spans="1:9" s="4" customFormat="1" ht="26.25" x14ac:dyDescent="0.3">
      <c r="A1" s="7" t="s">
        <v>42</v>
      </c>
      <c r="B1" s="7"/>
      <c r="C1" s="3"/>
      <c r="D1" s="3"/>
      <c r="E1" s="3"/>
      <c r="F1" s="3"/>
      <c r="G1" s="3"/>
      <c r="H1" s="3"/>
      <c r="I1" s="3"/>
    </row>
    <row r="2" spans="1:9" s="4" customFormat="1" ht="26.25" x14ac:dyDescent="0.3">
      <c r="A2" s="7" t="str">
        <f>VLOOKUP(A1,Index!B:C,2,0)</f>
        <v>도시·시골별 및 지방별 음식, 음료 및 담배 소비지출 비율</v>
      </c>
      <c r="B2" s="7"/>
      <c r="C2" s="3"/>
      <c r="D2" s="3"/>
      <c r="E2" s="3"/>
      <c r="F2" s="3"/>
      <c r="G2" s="3"/>
      <c r="H2" s="3"/>
      <c r="I2" s="3"/>
    </row>
    <row r="4" spans="1:9" x14ac:dyDescent="0.3">
      <c r="A4" t="s">
        <v>39</v>
      </c>
    </row>
    <row r="5" spans="1:9" x14ac:dyDescent="0.3">
      <c r="A5" t="str">
        <f>IFERROR(HLOOKUP(A4,'6.1'!4:5,2,0),HLOOKUP(A4,'6.3'!4:5,2,0))</f>
        <v>경상가격, 단위: %</v>
      </c>
    </row>
    <row r="6" spans="1:9" x14ac:dyDescent="0.3">
      <c r="C6" s="1"/>
      <c r="D6" s="1"/>
      <c r="E6" s="1"/>
      <c r="F6" s="1"/>
      <c r="G6" s="1"/>
      <c r="H6" s="1"/>
      <c r="I6" s="1"/>
    </row>
    <row r="7" spans="1:9" ht="17.25" thickBot="1" x14ac:dyDescent="0.35">
      <c r="A7" s="1"/>
      <c r="B7" s="1"/>
      <c r="C7">
        <v>2010</v>
      </c>
      <c r="D7">
        <v>2012</v>
      </c>
      <c r="E7">
        <v>2014</v>
      </c>
      <c r="F7">
        <v>2016</v>
      </c>
      <c r="G7">
        <v>2018</v>
      </c>
      <c r="H7">
        <v>2020</v>
      </c>
      <c r="I7">
        <v>2022</v>
      </c>
    </row>
    <row r="8" spans="1:9" s="21" customFormat="1" x14ac:dyDescent="0.3">
      <c r="A8" s="8" t="s">
        <v>6</v>
      </c>
      <c r="B8" s="8" t="str">
        <f>VLOOKUP(A8,'6.4'!A:B,2,0)</f>
        <v>전국</v>
      </c>
      <c r="C8" s="24">
        <v>52.8</v>
      </c>
      <c r="D8" s="19">
        <v>56</v>
      </c>
      <c r="E8" s="19">
        <v>52.6</v>
      </c>
      <c r="F8" s="19">
        <v>51</v>
      </c>
      <c r="G8" s="19">
        <v>47.3</v>
      </c>
      <c r="H8" s="19">
        <v>49.6</v>
      </c>
      <c r="I8" s="20">
        <v>48.2</v>
      </c>
    </row>
    <row r="9" spans="1:9" x14ac:dyDescent="0.3">
      <c r="A9" s="8" t="s">
        <v>7</v>
      </c>
      <c r="B9" s="1"/>
      <c r="C9" s="25"/>
      <c r="D9" s="22"/>
      <c r="E9" s="22"/>
      <c r="F9" s="22"/>
      <c r="G9" s="22"/>
      <c r="H9" s="22"/>
      <c r="I9" s="23"/>
    </row>
    <row r="10" spans="1:9" x14ac:dyDescent="0.3">
      <c r="A10" s="9" t="s">
        <v>8</v>
      </c>
      <c r="B10" s="1" t="str">
        <f>VLOOKUP(A10,'6.4'!A:B,2,0)</f>
        <v>도시</v>
      </c>
      <c r="C10" s="26">
        <v>48.8</v>
      </c>
      <c r="D10" s="5">
        <v>53</v>
      </c>
      <c r="E10" s="5">
        <v>50.3</v>
      </c>
      <c r="F10" s="5">
        <v>48.7</v>
      </c>
      <c r="G10" s="5">
        <v>45.3</v>
      </c>
      <c r="H10" s="5">
        <v>48.1</v>
      </c>
      <c r="I10" s="2">
        <v>47</v>
      </c>
    </row>
    <row r="11" spans="1:9" x14ac:dyDescent="0.3">
      <c r="A11" s="9" t="s">
        <v>9</v>
      </c>
      <c r="B11" s="1" t="str">
        <f>VLOOKUP(A11,'6.4'!A:B,2,0)</f>
        <v>시골</v>
      </c>
      <c r="C11" s="26">
        <v>56.1</v>
      </c>
      <c r="D11" s="5">
        <v>58.3</v>
      </c>
      <c r="E11" s="5">
        <v>54.3</v>
      </c>
      <c r="F11" s="5">
        <v>52.9</v>
      </c>
      <c r="G11" s="5">
        <v>48.9</v>
      </c>
      <c r="H11" s="5">
        <v>50.9</v>
      </c>
      <c r="I11" s="2">
        <v>49.3</v>
      </c>
    </row>
    <row r="12" spans="1:9" x14ac:dyDescent="0.3">
      <c r="A12" s="8" t="s">
        <v>10</v>
      </c>
      <c r="B12" s="8" t="str">
        <f>VLOOKUP(A12,'6.4'!A:B,2,0)</f>
        <v>6개 지방</v>
      </c>
      <c r="C12" s="26"/>
      <c r="D12" s="5"/>
      <c r="E12" s="5"/>
      <c r="F12" s="5"/>
      <c r="G12" s="5"/>
      <c r="H12" s="5"/>
      <c r="I12" s="2"/>
    </row>
    <row r="13" spans="1:9" x14ac:dyDescent="0.3">
      <c r="A13" s="9" t="s">
        <v>11</v>
      </c>
      <c r="B13" s="1"/>
      <c r="C13" s="26">
        <v>51.9</v>
      </c>
      <c r="D13" s="5">
        <v>55.9</v>
      </c>
      <c r="E13" s="5">
        <v>51.8</v>
      </c>
      <c r="F13" s="5">
        <v>48.7</v>
      </c>
      <c r="G13" s="5">
        <v>45.8</v>
      </c>
      <c r="H13" s="5">
        <v>46.4</v>
      </c>
      <c r="I13" s="2">
        <v>48.6</v>
      </c>
    </row>
    <row r="14" spans="1:9" x14ac:dyDescent="0.3">
      <c r="A14" s="14" t="s">
        <v>12</v>
      </c>
      <c r="B14" s="1"/>
      <c r="C14" s="26">
        <v>59.3</v>
      </c>
      <c r="D14" s="5">
        <v>60.2</v>
      </c>
      <c r="E14" s="5">
        <v>52.2</v>
      </c>
      <c r="F14" s="5">
        <v>53.1</v>
      </c>
      <c r="G14" s="5">
        <v>45.9</v>
      </c>
      <c r="H14" s="5">
        <v>51.4</v>
      </c>
      <c r="I14" s="2">
        <v>51.4</v>
      </c>
    </row>
    <row r="15" spans="1:9" x14ac:dyDescent="0.3">
      <c r="A15" s="14" t="s">
        <v>13</v>
      </c>
      <c r="B15" s="1"/>
      <c r="C15" s="26">
        <v>54.8</v>
      </c>
      <c r="D15" s="5">
        <v>57.6</v>
      </c>
      <c r="E15" s="5">
        <v>55.3</v>
      </c>
      <c r="F15" s="5">
        <v>54.5</v>
      </c>
      <c r="G15" s="5">
        <v>50</v>
      </c>
      <c r="H15" s="5">
        <v>51.9</v>
      </c>
      <c r="I15" s="2">
        <v>49.5</v>
      </c>
    </row>
    <row r="16" spans="1:9" x14ac:dyDescent="0.3">
      <c r="A16" s="14" t="s">
        <v>14</v>
      </c>
      <c r="B16" s="1"/>
      <c r="C16" s="26">
        <v>55.5</v>
      </c>
      <c r="D16" s="5">
        <v>54.8</v>
      </c>
      <c r="E16" s="5">
        <v>50.6</v>
      </c>
      <c r="F16" s="5">
        <v>51.1</v>
      </c>
      <c r="G16" s="5">
        <v>42.5</v>
      </c>
      <c r="H16" s="5">
        <v>49.9</v>
      </c>
      <c r="I16" s="2">
        <v>46.5</v>
      </c>
    </row>
    <row r="17" spans="1:9" x14ac:dyDescent="0.3">
      <c r="A17" s="14" t="s">
        <v>15</v>
      </c>
      <c r="B17" s="1"/>
      <c r="C17" s="26">
        <v>47.9</v>
      </c>
      <c r="D17" s="5">
        <v>52.7</v>
      </c>
      <c r="E17" s="5">
        <v>50.6</v>
      </c>
      <c r="F17" s="5">
        <v>49.7</v>
      </c>
      <c r="G17" s="5">
        <v>47.8</v>
      </c>
      <c r="H17" s="5">
        <v>49.1</v>
      </c>
      <c r="I17" s="2">
        <v>44.1</v>
      </c>
    </row>
    <row r="18" spans="1:9" ht="17.25" thickBot="1" x14ac:dyDescent="0.35">
      <c r="A18" s="14" t="s">
        <v>16</v>
      </c>
      <c r="B18" s="1"/>
      <c r="C18" s="27">
        <v>54.5</v>
      </c>
      <c r="D18" s="28">
        <v>56.7</v>
      </c>
      <c r="E18" s="28">
        <v>54.3</v>
      </c>
      <c r="F18" s="28">
        <v>51</v>
      </c>
      <c r="G18" s="28">
        <v>48.6</v>
      </c>
      <c r="H18" s="28">
        <v>52</v>
      </c>
      <c r="I18" s="29">
        <v>51.4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42"/>
  <sheetViews>
    <sheetView showGridLines="0" zoomScaleNormal="100" workbookViewId="0"/>
  </sheetViews>
  <sheetFormatPr defaultRowHeight="16.5" x14ac:dyDescent="0.3"/>
  <cols>
    <col min="1" max="5" width="15.625" customWidth="1"/>
    <col min="6" max="6" width="11.125" bestFit="1" customWidth="1"/>
  </cols>
  <sheetData>
    <row r="1" spans="1:5" s="4" customFormat="1" ht="26.25" x14ac:dyDescent="0.3">
      <c r="A1" s="7" t="s">
        <v>44</v>
      </c>
      <c r="B1" s="7"/>
      <c r="C1" s="3"/>
      <c r="D1" s="3"/>
      <c r="E1" s="3"/>
    </row>
    <row r="2" spans="1:5" s="4" customFormat="1" ht="26.25" x14ac:dyDescent="0.3">
      <c r="A2" s="7" t="str">
        <f>VLOOKUP(A1,Index!B:C,2,0)</f>
        <v>지출항목별, 도시·시골별, 지방별, 소득분위별 및 가구주의 성별 실생활 소비지출 구조</v>
      </c>
      <c r="B2" s="7"/>
      <c r="C2" s="3"/>
      <c r="D2" s="3"/>
      <c r="E2" s="3"/>
    </row>
    <row r="4" spans="1:5" x14ac:dyDescent="0.3">
      <c r="A4" t="s">
        <v>25</v>
      </c>
    </row>
    <row r="5" spans="1:5" x14ac:dyDescent="0.3">
      <c r="A5" t="str">
        <f>IFERROR(HLOOKUP(A4,'6.1'!4:5,2,0),HLOOKUP(A4,'6.3'!4:5,2,0))</f>
        <v>경상가격, 단위: %</v>
      </c>
    </row>
    <row r="7" spans="1:5" s="32" customFormat="1" ht="24" x14ac:dyDescent="0.3">
      <c r="C7" s="33" t="s">
        <v>20</v>
      </c>
      <c r="D7" s="34" t="s">
        <v>19</v>
      </c>
      <c r="E7" s="34"/>
    </row>
    <row r="8" spans="1:5" s="32" customFormat="1" ht="24" x14ac:dyDescent="0.3">
      <c r="A8" s="35"/>
      <c r="B8" s="35"/>
      <c r="C8" s="36"/>
      <c r="D8" s="36" t="s">
        <v>22</v>
      </c>
      <c r="E8" s="36" t="s">
        <v>23</v>
      </c>
    </row>
    <row r="9" spans="1:5" s="15" customFormat="1" ht="24.95" customHeight="1" x14ac:dyDescent="0.3">
      <c r="C9" s="16" t="str">
        <f>HLOOKUP(C7,'6.3'!8:11,4,0)</f>
        <v>실생활 소비지출</v>
      </c>
      <c r="D9" s="17" t="str">
        <f>HLOOKUP(D7,'6.3'!8:11,4,0)</f>
        <v>그 중</v>
      </c>
      <c r="E9" s="17"/>
    </row>
    <row r="10" spans="1:5" s="15" customFormat="1" ht="24.95" customHeight="1" thickBot="1" x14ac:dyDescent="0.35">
      <c r="A10" s="18"/>
      <c r="B10" s="18"/>
      <c r="C10" s="16"/>
      <c r="D10" s="16" t="str">
        <f>HLOOKUP(D8,'6.3'!9:12,4,0)</f>
        <v>음식, 음료 및 담배</v>
      </c>
      <c r="E10" s="16" t="str">
        <f>HLOOKUP(E8,'6.3'!9:12,4,0)</f>
        <v>그 외</v>
      </c>
    </row>
    <row r="11" spans="1:5" s="21" customFormat="1" x14ac:dyDescent="0.3">
      <c r="A11" s="8" t="s">
        <v>6</v>
      </c>
      <c r="B11" s="8" t="str">
        <f>VLOOKUP(A11,'6.5'!A:B,2,0)</f>
        <v>전국</v>
      </c>
      <c r="C11" s="24"/>
      <c r="D11" s="19"/>
      <c r="E11" s="20"/>
    </row>
    <row r="12" spans="1:5" s="21" customFormat="1" x14ac:dyDescent="0.3">
      <c r="A12" s="30">
        <v>2010</v>
      </c>
      <c r="B12" s="30"/>
      <c r="C12" s="25">
        <v>100</v>
      </c>
      <c r="D12" s="22">
        <v>52.8</v>
      </c>
      <c r="E12" s="23">
        <v>47.2</v>
      </c>
    </row>
    <row r="13" spans="1:5" s="21" customFormat="1" x14ac:dyDescent="0.3">
      <c r="A13" s="30">
        <v>2012</v>
      </c>
      <c r="B13" s="30"/>
      <c r="C13" s="25">
        <v>100</v>
      </c>
      <c r="D13" s="22">
        <v>56</v>
      </c>
      <c r="E13" s="23">
        <v>44</v>
      </c>
    </row>
    <row r="14" spans="1:5" s="21" customFormat="1" x14ac:dyDescent="0.3">
      <c r="A14" s="30">
        <v>2014</v>
      </c>
      <c r="B14" s="30"/>
      <c r="C14" s="25">
        <v>100</v>
      </c>
      <c r="D14" s="22">
        <v>52.6</v>
      </c>
      <c r="E14" s="23">
        <v>47.4</v>
      </c>
    </row>
    <row r="15" spans="1:5" s="21" customFormat="1" x14ac:dyDescent="0.3">
      <c r="A15" s="30">
        <v>2016</v>
      </c>
      <c r="B15" s="30"/>
      <c r="C15" s="25">
        <v>100</v>
      </c>
      <c r="D15" s="22">
        <v>51</v>
      </c>
      <c r="E15" s="23">
        <v>49</v>
      </c>
    </row>
    <row r="16" spans="1:5" s="21" customFormat="1" x14ac:dyDescent="0.3">
      <c r="A16" s="30">
        <v>2018</v>
      </c>
      <c r="B16" s="30"/>
      <c r="C16" s="25">
        <v>100</v>
      </c>
      <c r="D16" s="22">
        <v>47.3</v>
      </c>
      <c r="E16" s="23">
        <v>52.7</v>
      </c>
    </row>
    <row r="17" spans="1:5" s="21" customFormat="1" x14ac:dyDescent="0.3">
      <c r="A17" s="30">
        <v>2020</v>
      </c>
      <c r="B17" s="30"/>
      <c r="C17" s="25">
        <v>100</v>
      </c>
      <c r="D17" s="22">
        <v>49.6</v>
      </c>
      <c r="E17" s="23">
        <v>50.5</v>
      </c>
    </row>
    <row r="18" spans="1:5" s="21" customFormat="1" x14ac:dyDescent="0.3">
      <c r="A18" s="30">
        <v>2022</v>
      </c>
      <c r="B18" s="30"/>
      <c r="C18" s="25">
        <v>100</v>
      </c>
      <c r="D18" s="22">
        <v>48.2</v>
      </c>
      <c r="E18" s="23">
        <v>51.8</v>
      </c>
    </row>
    <row r="19" spans="1:5" x14ac:dyDescent="0.3">
      <c r="A19" s="8" t="s">
        <v>7</v>
      </c>
      <c r="B19" s="1"/>
      <c r="C19" s="25"/>
      <c r="D19" s="22"/>
      <c r="E19" s="23"/>
    </row>
    <row r="20" spans="1:5" x14ac:dyDescent="0.3">
      <c r="A20" s="9" t="s">
        <v>8</v>
      </c>
      <c r="B20" s="1" t="str">
        <f>VLOOKUP(A20,'6.5'!A:B,2,0)</f>
        <v>도시</v>
      </c>
      <c r="C20" s="25"/>
      <c r="D20" s="22"/>
      <c r="E20" s="23"/>
    </row>
    <row r="21" spans="1:5" s="13" customFormat="1" x14ac:dyDescent="0.3">
      <c r="A21" s="31">
        <v>2010</v>
      </c>
      <c r="B21" s="31"/>
      <c r="C21" s="39">
        <v>100</v>
      </c>
      <c r="D21" s="11">
        <v>48.8</v>
      </c>
      <c r="E21" s="12">
        <v>51.2</v>
      </c>
    </row>
    <row r="22" spans="1:5" s="13" customFormat="1" x14ac:dyDescent="0.3">
      <c r="A22" s="31">
        <v>2012</v>
      </c>
      <c r="B22" s="31"/>
      <c r="C22" s="39">
        <v>100</v>
      </c>
      <c r="D22" s="11">
        <v>53</v>
      </c>
      <c r="E22" s="12">
        <v>47</v>
      </c>
    </row>
    <row r="23" spans="1:5" s="13" customFormat="1" x14ac:dyDescent="0.3">
      <c r="A23" s="31">
        <v>2014</v>
      </c>
      <c r="B23" s="31"/>
      <c r="C23" s="26">
        <v>100</v>
      </c>
      <c r="D23" s="5">
        <v>50.3</v>
      </c>
      <c r="E23" s="2">
        <v>49.7</v>
      </c>
    </row>
    <row r="24" spans="1:5" s="13" customFormat="1" x14ac:dyDescent="0.3">
      <c r="A24" s="31">
        <v>2016</v>
      </c>
      <c r="B24" s="31"/>
      <c r="C24" s="26">
        <v>100</v>
      </c>
      <c r="D24" s="5">
        <v>48.6</v>
      </c>
      <c r="E24" s="2">
        <v>51.4</v>
      </c>
    </row>
    <row r="25" spans="1:5" s="13" customFormat="1" x14ac:dyDescent="0.3">
      <c r="A25" s="31">
        <v>2018</v>
      </c>
      <c r="B25" s="31"/>
      <c r="C25" s="39">
        <v>100</v>
      </c>
      <c r="D25" s="11">
        <v>45.3</v>
      </c>
      <c r="E25" s="12">
        <v>54.7</v>
      </c>
    </row>
    <row r="26" spans="1:5" s="13" customFormat="1" x14ac:dyDescent="0.3">
      <c r="A26" s="31">
        <v>2020</v>
      </c>
      <c r="B26" s="31"/>
      <c r="C26" s="39">
        <v>100</v>
      </c>
      <c r="D26" s="11">
        <v>48.1</v>
      </c>
      <c r="E26" s="12">
        <v>51.9</v>
      </c>
    </row>
    <row r="27" spans="1:5" s="13" customFormat="1" x14ac:dyDescent="0.3">
      <c r="A27" s="31">
        <v>2022</v>
      </c>
      <c r="B27" s="31"/>
      <c r="C27" s="39">
        <v>100</v>
      </c>
      <c r="D27" s="11">
        <v>47</v>
      </c>
      <c r="E27" s="12">
        <v>53</v>
      </c>
    </row>
    <row r="28" spans="1:5" x14ac:dyDescent="0.3">
      <c r="A28" s="9" t="s">
        <v>9</v>
      </c>
      <c r="B28" s="1" t="str">
        <f>VLOOKUP(A28,'6.5'!A:B,2,0)</f>
        <v>시골</v>
      </c>
      <c r="C28" s="39"/>
      <c r="D28" s="11"/>
      <c r="E28" s="12"/>
    </row>
    <row r="29" spans="1:5" s="13" customFormat="1" x14ac:dyDescent="0.3">
      <c r="A29" s="31">
        <v>2010</v>
      </c>
      <c r="B29" s="31"/>
      <c r="C29" s="39">
        <v>100</v>
      </c>
      <c r="D29" s="11">
        <v>56.1</v>
      </c>
      <c r="E29" s="12">
        <v>43.9</v>
      </c>
    </row>
    <row r="30" spans="1:5" s="13" customFormat="1" x14ac:dyDescent="0.3">
      <c r="A30" s="31">
        <v>2012</v>
      </c>
      <c r="B30" s="31"/>
      <c r="C30" s="39">
        <v>100</v>
      </c>
      <c r="D30" s="11">
        <v>58.3</v>
      </c>
      <c r="E30" s="12">
        <v>41.7</v>
      </c>
    </row>
    <row r="31" spans="1:5" s="13" customFormat="1" x14ac:dyDescent="0.3">
      <c r="A31" s="31">
        <v>2014</v>
      </c>
      <c r="B31" s="31"/>
      <c r="C31" s="39">
        <v>100</v>
      </c>
      <c r="D31" s="11">
        <v>54.3</v>
      </c>
      <c r="E31" s="12">
        <v>45.7</v>
      </c>
    </row>
    <row r="32" spans="1:5" s="13" customFormat="1" x14ac:dyDescent="0.3">
      <c r="A32" s="31">
        <v>2016</v>
      </c>
      <c r="B32" s="31"/>
      <c r="C32" s="39">
        <v>100</v>
      </c>
      <c r="D32" s="11">
        <v>52.9</v>
      </c>
      <c r="E32" s="12">
        <v>47.1</v>
      </c>
    </row>
    <row r="33" spans="1:5" s="13" customFormat="1" x14ac:dyDescent="0.3">
      <c r="A33" s="31">
        <v>2018</v>
      </c>
      <c r="B33" s="31"/>
      <c r="C33" s="39">
        <v>100</v>
      </c>
      <c r="D33" s="11">
        <v>48.9</v>
      </c>
      <c r="E33" s="12">
        <v>51.1</v>
      </c>
    </row>
    <row r="34" spans="1:5" s="13" customFormat="1" x14ac:dyDescent="0.3">
      <c r="A34" s="31">
        <v>2020</v>
      </c>
      <c r="B34" s="31"/>
      <c r="C34" s="26">
        <v>100</v>
      </c>
      <c r="D34" s="5">
        <v>50.9</v>
      </c>
      <c r="E34" s="2">
        <v>49.1</v>
      </c>
    </row>
    <row r="35" spans="1:5" s="13" customFormat="1" x14ac:dyDescent="0.3">
      <c r="A35" s="31">
        <v>2022</v>
      </c>
      <c r="B35" s="31"/>
      <c r="C35" s="39">
        <v>100</v>
      </c>
      <c r="D35" s="11">
        <v>49.3</v>
      </c>
      <c r="E35" s="12">
        <v>50.7</v>
      </c>
    </row>
    <row r="36" spans="1:5" x14ac:dyDescent="0.3">
      <c r="A36" s="8" t="s">
        <v>10</v>
      </c>
      <c r="B36" s="8" t="str">
        <f>VLOOKUP(A36,'6.5'!A:B,2,0)</f>
        <v>6개 지방</v>
      </c>
      <c r="C36" s="39"/>
      <c r="D36" s="11"/>
      <c r="E36" s="12"/>
    </row>
    <row r="37" spans="1:5" x14ac:dyDescent="0.3">
      <c r="A37" s="14" t="s">
        <v>11</v>
      </c>
      <c r="B37" s="1"/>
      <c r="C37" s="39"/>
      <c r="D37" s="11"/>
      <c r="E37" s="12"/>
    </row>
    <row r="38" spans="1:5" s="13" customFormat="1" x14ac:dyDescent="0.3">
      <c r="A38" s="31">
        <v>2010</v>
      </c>
      <c r="B38" s="31"/>
      <c r="C38" s="39">
        <v>100</v>
      </c>
      <c r="D38" s="11">
        <v>51.8</v>
      </c>
      <c r="E38" s="12">
        <v>48.2</v>
      </c>
    </row>
    <row r="39" spans="1:5" s="13" customFormat="1" x14ac:dyDescent="0.3">
      <c r="A39" s="31">
        <v>2012</v>
      </c>
      <c r="B39" s="31"/>
      <c r="C39" s="39">
        <v>100</v>
      </c>
      <c r="D39" s="11">
        <v>55.9</v>
      </c>
      <c r="E39" s="12">
        <v>44.1</v>
      </c>
    </row>
    <row r="40" spans="1:5" s="13" customFormat="1" x14ac:dyDescent="0.3">
      <c r="A40" s="31">
        <v>2014</v>
      </c>
      <c r="B40" s="31"/>
      <c r="C40" s="39">
        <v>100</v>
      </c>
      <c r="D40" s="11">
        <v>51.8</v>
      </c>
      <c r="E40" s="12">
        <v>48.2</v>
      </c>
    </row>
    <row r="41" spans="1:5" s="13" customFormat="1" x14ac:dyDescent="0.3">
      <c r="A41" s="31">
        <v>2016</v>
      </c>
      <c r="B41" s="31"/>
      <c r="C41" s="39">
        <v>100</v>
      </c>
      <c r="D41" s="11">
        <v>48.7</v>
      </c>
      <c r="E41" s="12">
        <v>51.3</v>
      </c>
    </row>
    <row r="42" spans="1:5" s="13" customFormat="1" x14ac:dyDescent="0.3">
      <c r="A42" s="31">
        <v>2018</v>
      </c>
      <c r="B42" s="31"/>
      <c r="C42" s="39">
        <v>100</v>
      </c>
      <c r="D42" s="11">
        <v>45.8</v>
      </c>
      <c r="E42" s="12">
        <v>54.2</v>
      </c>
    </row>
    <row r="43" spans="1:5" s="13" customFormat="1" x14ac:dyDescent="0.3">
      <c r="A43" s="31">
        <v>2020</v>
      </c>
      <c r="B43" s="31"/>
      <c r="C43" s="39">
        <v>100</v>
      </c>
      <c r="D43" s="11">
        <v>46.4</v>
      </c>
      <c r="E43" s="12">
        <v>53.6</v>
      </c>
    </row>
    <row r="44" spans="1:5" s="13" customFormat="1" x14ac:dyDescent="0.3">
      <c r="A44" s="31">
        <v>2022</v>
      </c>
      <c r="B44" s="31"/>
      <c r="C44" s="39">
        <v>100</v>
      </c>
      <c r="D44" s="11">
        <v>48.6</v>
      </c>
      <c r="E44" s="12">
        <v>51.4</v>
      </c>
    </row>
    <row r="45" spans="1:5" x14ac:dyDescent="0.3">
      <c r="A45" s="14" t="s">
        <v>12</v>
      </c>
      <c r="B45" s="1"/>
      <c r="C45" s="39"/>
      <c r="D45" s="11"/>
      <c r="E45" s="12"/>
    </row>
    <row r="46" spans="1:5" s="13" customFormat="1" x14ac:dyDescent="0.3">
      <c r="A46" s="31">
        <v>2010</v>
      </c>
      <c r="B46" s="31"/>
      <c r="C46" s="39">
        <v>100</v>
      </c>
      <c r="D46" s="11">
        <v>59.3</v>
      </c>
      <c r="E46" s="12">
        <v>40.700000000000003</v>
      </c>
    </row>
    <row r="47" spans="1:5" s="13" customFormat="1" x14ac:dyDescent="0.3">
      <c r="A47" s="31">
        <v>2012</v>
      </c>
      <c r="B47" s="31"/>
      <c r="C47" s="26">
        <v>100</v>
      </c>
      <c r="D47" s="5">
        <v>60.2</v>
      </c>
      <c r="E47" s="2">
        <v>39.799999999999997</v>
      </c>
    </row>
    <row r="48" spans="1:5" s="13" customFormat="1" x14ac:dyDescent="0.3">
      <c r="A48" s="31">
        <v>2014</v>
      </c>
      <c r="B48" s="31"/>
      <c r="C48" s="26">
        <v>100</v>
      </c>
      <c r="D48" s="5">
        <v>52.2</v>
      </c>
      <c r="E48" s="2">
        <v>47.8</v>
      </c>
    </row>
    <row r="49" spans="1:5" s="13" customFormat="1" x14ac:dyDescent="0.3">
      <c r="A49" s="31">
        <v>2016</v>
      </c>
      <c r="B49" s="31"/>
      <c r="C49" s="39">
        <v>100</v>
      </c>
      <c r="D49" s="11">
        <v>53.1</v>
      </c>
      <c r="E49" s="12">
        <v>46.9</v>
      </c>
    </row>
    <row r="50" spans="1:5" s="13" customFormat="1" x14ac:dyDescent="0.3">
      <c r="A50" s="31">
        <v>2018</v>
      </c>
      <c r="B50" s="31"/>
      <c r="C50" s="39">
        <v>100</v>
      </c>
      <c r="D50" s="11">
        <v>45.9</v>
      </c>
      <c r="E50" s="12">
        <v>54.1</v>
      </c>
    </row>
    <row r="51" spans="1:5" s="13" customFormat="1" x14ac:dyDescent="0.3">
      <c r="A51" s="31">
        <v>2020</v>
      </c>
      <c r="B51" s="31"/>
      <c r="C51" s="39">
        <v>100</v>
      </c>
      <c r="D51" s="11">
        <v>51.4</v>
      </c>
      <c r="E51" s="12">
        <v>48.6</v>
      </c>
    </row>
    <row r="52" spans="1:5" s="13" customFormat="1" x14ac:dyDescent="0.3">
      <c r="A52" s="31">
        <v>2022</v>
      </c>
      <c r="B52" s="31"/>
      <c r="C52" s="39">
        <v>100</v>
      </c>
      <c r="D52" s="11">
        <v>51.4</v>
      </c>
      <c r="E52" s="12">
        <v>48.6</v>
      </c>
    </row>
    <row r="53" spans="1:5" x14ac:dyDescent="0.3">
      <c r="A53" s="14" t="s">
        <v>13</v>
      </c>
      <c r="B53" s="1"/>
      <c r="C53" s="39"/>
      <c r="D53" s="11"/>
      <c r="E53" s="12"/>
    </row>
    <row r="54" spans="1:5" s="13" customFormat="1" x14ac:dyDescent="0.3">
      <c r="A54" s="31">
        <v>2010</v>
      </c>
      <c r="B54" s="31"/>
      <c r="C54" s="39">
        <v>100</v>
      </c>
      <c r="D54" s="11">
        <v>54.8</v>
      </c>
      <c r="E54" s="12">
        <v>45.2</v>
      </c>
    </row>
    <row r="55" spans="1:5" s="13" customFormat="1" x14ac:dyDescent="0.3">
      <c r="A55" s="31">
        <v>2012</v>
      </c>
      <c r="B55" s="31"/>
      <c r="C55" s="39">
        <v>100</v>
      </c>
      <c r="D55" s="11">
        <v>57.6</v>
      </c>
      <c r="E55" s="12">
        <v>42.4</v>
      </c>
    </row>
    <row r="56" spans="1:5" s="13" customFormat="1" x14ac:dyDescent="0.3">
      <c r="A56" s="31">
        <v>2014</v>
      </c>
      <c r="B56" s="31"/>
      <c r="C56" s="39">
        <v>100</v>
      </c>
      <c r="D56" s="11">
        <v>55.3</v>
      </c>
      <c r="E56" s="12">
        <v>44.7</v>
      </c>
    </row>
    <row r="57" spans="1:5" s="13" customFormat="1" x14ac:dyDescent="0.3">
      <c r="A57" s="31">
        <v>2016</v>
      </c>
      <c r="B57" s="31"/>
      <c r="C57" s="39">
        <v>100</v>
      </c>
      <c r="D57" s="11">
        <v>54.5</v>
      </c>
      <c r="E57" s="12">
        <v>45.5</v>
      </c>
    </row>
    <row r="58" spans="1:5" s="13" customFormat="1" x14ac:dyDescent="0.3">
      <c r="A58" s="31">
        <v>2018</v>
      </c>
      <c r="B58" s="31"/>
      <c r="C58" s="26">
        <v>100</v>
      </c>
      <c r="D58" s="5">
        <v>50</v>
      </c>
      <c r="E58" s="2">
        <v>50</v>
      </c>
    </row>
    <row r="59" spans="1:5" s="13" customFormat="1" x14ac:dyDescent="0.3">
      <c r="A59" s="31">
        <v>2020</v>
      </c>
      <c r="B59" s="31"/>
      <c r="C59" s="39">
        <v>100</v>
      </c>
      <c r="D59" s="11">
        <v>51.9</v>
      </c>
      <c r="E59" s="12">
        <v>48.1</v>
      </c>
    </row>
    <row r="60" spans="1:5" s="13" customFormat="1" x14ac:dyDescent="0.3">
      <c r="A60" s="31">
        <v>2022</v>
      </c>
      <c r="B60" s="31"/>
      <c r="C60" s="39">
        <v>100</v>
      </c>
      <c r="D60" s="11">
        <v>49.5</v>
      </c>
      <c r="E60" s="12">
        <v>50.5</v>
      </c>
    </row>
    <row r="61" spans="1:5" x14ac:dyDescent="0.3">
      <c r="A61" s="14" t="s">
        <v>14</v>
      </c>
      <c r="B61" s="1"/>
      <c r="C61" s="39"/>
      <c r="D61" s="11"/>
      <c r="E61" s="12"/>
    </row>
    <row r="62" spans="1:5" s="13" customFormat="1" x14ac:dyDescent="0.3">
      <c r="A62" s="31">
        <v>2010</v>
      </c>
      <c r="B62" s="31"/>
      <c r="C62" s="39">
        <v>100</v>
      </c>
      <c r="D62" s="11">
        <v>55.5</v>
      </c>
      <c r="E62" s="12">
        <v>44.5</v>
      </c>
    </row>
    <row r="63" spans="1:5" s="13" customFormat="1" x14ac:dyDescent="0.3">
      <c r="A63" s="31">
        <v>2012</v>
      </c>
      <c r="B63" s="31"/>
      <c r="C63" s="39">
        <v>100</v>
      </c>
      <c r="D63" s="11">
        <v>54.8</v>
      </c>
      <c r="E63" s="12">
        <v>45.2</v>
      </c>
    </row>
    <row r="64" spans="1:5" s="13" customFormat="1" x14ac:dyDescent="0.3">
      <c r="A64" s="31">
        <v>2014</v>
      </c>
      <c r="B64" s="31"/>
      <c r="C64" s="39">
        <v>100</v>
      </c>
      <c r="D64" s="11">
        <v>50.6</v>
      </c>
      <c r="E64" s="12">
        <v>49.4</v>
      </c>
    </row>
    <row r="65" spans="1:5" s="13" customFormat="1" x14ac:dyDescent="0.3">
      <c r="A65" s="31">
        <v>2016</v>
      </c>
      <c r="B65" s="31"/>
      <c r="C65" s="39">
        <v>100</v>
      </c>
      <c r="D65" s="11">
        <v>51.1</v>
      </c>
      <c r="E65" s="12">
        <v>48.9</v>
      </c>
    </row>
    <row r="66" spans="1:5" s="13" customFormat="1" x14ac:dyDescent="0.3">
      <c r="A66" s="31">
        <v>2018</v>
      </c>
      <c r="B66" s="31"/>
      <c r="C66" s="39">
        <v>100</v>
      </c>
      <c r="D66" s="11">
        <v>42.5</v>
      </c>
      <c r="E66" s="12">
        <v>57.6</v>
      </c>
    </row>
    <row r="67" spans="1:5" s="13" customFormat="1" x14ac:dyDescent="0.3">
      <c r="A67" s="31">
        <v>2020</v>
      </c>
      <c r="B67" s="31"/>
      <c r="C67" s="39">
        <v>100</v>
      </c>
      <c r="D67" s="11">
        <v>49.9</v>
      </c>
      <c r="E67" s="12">
        <v>50.1</v>
      </c>
    </row>
    <row r="68" spans="1:5" s="13" customFormat="1" x14ac:dyDescent="0.3">
      <c r="A68" s="31">
        <v>2022</v>
      </c>
      <c r="B68" s="31"/>
      <c r="C68" s="26">
        <v>100</v>
      </c>
      <c r="D68" s="5">
        <v>46.5</v>
      </c>
      <c r="E68" s="2">
        <v>53.5</v>
      </c>
    </row>
    <row r="69" spans="1:5" x14ac:dyDescent="0.3">
      <c r="A69" s="14" t="s">
        <v>15</v>
      </c>
      <c r="B69" s="1"/>
      <c r="C69" s="26"/>
      <c r="D69" s="5"/>
      <c r="E69" s="2"/>
    </row>
    <row r="70" spans="1:5" s="13" customFormat="1" x14ac:dyDescent="0.3">
      <c r="A70" s="31">
        <v>2010</v>
      </c>
      <c r="B70" s="31"/>
      <c r="C70" s="26">
        <v>100</v>
      </c>
      <c r="D70" s="5">
        <v>47.9</v>
      </c>
      <c r="E70" s="2">
        <v>52.1</v>
      </c>
    </row>
    <row r="71" spans="1:5" s="13" customFormat="1" x14ac:dyDescent="0.3">
      <c r="A71" s="31">
        <v>2012</v>
      </c>
      <c r="B71" s="31"/>
      <c r="C71" s="39">
        <v>100</v>
      </c>
      <c r="D71" s="11">
        <v>52.7</v>
      </c>
      <c r="E71" s="12">
        <v>47.3</v>
      </c>
    </row>
    <row r="72" spans="1:5" s="13" customFormat="1" x14ac:dyDescent="0.3">
      <c r="A72" s="31">
        <v>2014</v>
      </c>
      <c r="B72" s="31"/>
      <c r="C72" s="39">
        <v>100</v>
      </c>
      <c r="D72" s="11">
        <v>50.6</v>
      </c>
      <c r="E72" s="12">
        <v>49.4</v>
      </c>
    </row>
    <row r="73" spans="1:5" s="13" customFormat="1" x14ac:dyDescent="0.3">
      <c r="A73" s="31">
        <v>2016</v>
      </c>
      <c r="B73" s="31"/>
      <c r="C73" s="39">
        <v>100</v>
      </c>
      <c r="D73" s="11">
        <v>49.7</v>
      </c>
      <c r="E73" s="12">
        <v>50.3</v>
      </c>
    </row>
    <row r="74" spans="1:5" s="13" customFormat="1" x14ac:dyDescent="0.3">
      <c r="A74" s="31">
        <v>2018</v>
      </c>
      <c r="B74" s="31"/>
      <c r="C74" s="39">
        <v>100</v>
      </c>
      <c r="D74" s="11">
        <v>47.8</v>
      </c>
      <c r="E74" s="12">
        <v>52.2</v>
      </c>
    </row>
    <row r="75" spans="1:5" s="13" customFormat="1" x14ac:dyDescent="0.3">
      <c r="A75" s="31">
        <v>2020</v>
      </c>
      <c r="B75" s="31"/>
      <c r="C75" s="39">
        <v>100</v>
      </c>
      <c r="D75" s="11">
        <v>49.1</v>
      </c>
      <c r="E75" s="12">
        <v>50.9</v>
      </c>
    </row>
    <row r="76" spans="1:5" s="13" customFormat="1" x14ac:dyDescent="0.3">
      <c r="A76" s="31">
        <v>2022</v>
      </c>
      <c r="B76" s="31"/>
      <c r="C76" s="39">
        <v>100</v>
      </c>
      <c r="D76" s="11">
        <v>44.1</v>
      </c>
      <c r="E76" s="12">
        <v>55.9</v>
      </c>
    </row>
    <row r="77" spans="1:5" s="13" customFormat="1" x14ac:dyDescent="0.3">
      <c r="A77" s="14" t="s">
        <v>16</v>
      </c>
      <c r="B77" s="10"/>
      <c r="C77" s="39"/>
      <c r="D77" s="11"/>
      <c r="E77" s="12"/>
    </row>
    <row r="78" spans="1:5" s="13" customFormat="1" x14ac:dyDescent="0.3">
      <c r="A78" s="31">
        <v>2010</v>
      </c>
      <c r="B78" s="31"/>
      <c r="C78" s="39">
        <v>100</v>
      </c>
      <c r="D78" s="11">
        <v>54.5</v>
      </c>
      <c r="E78" s="12">
        <v>45.5</v>
      </c>
    </row>
    <row r="79" spans="1:5" s="13" customFormat="1" x14ac:dyDescent="0.3">
      <c r="A79" s="31">
        <v>2012</v>
      </c>
      <c r="B79" s="31"/>
      <c r="C79" s="39">
        <v>100</v>
      </c>
      <c r="D79" s="11">
        <v>56.6</v>
      </c>
      <c r="E79" s="12">
        <v>43.4</v>
      </c>
    </row>
    <row r="80" spans="1:5" s="13" customFormat="1" x14ac:dyDescent="0.3">
      <c r="A80" s="31">
        <v>2014</v>
      </c>
      <c r="B80" s="31"/>
      <c r="C80" s="26">
        <v>100</v>
      </c>
      <c r="D80" s="5">
        <v>54.3</v>
      </c>
      <c r="E80" s="2">
        <v>45.7</v>
      </c>
    </row>
    <row r="81" spans="1:5" s="13" customFormat="1" x14ac:dyDescent="0.3">
      <c r="A81" s="31">
        <v>2016</v>
      </c>
      <c r="B81" s="31"/>
      <c r="C81" s="39">
        <v>100</v>
      </c>
      <c r="D81" s="11">
        <v>51</v>
      </c>
      <c r="E81" s="12">
        <v>49</v>
      </c>
    </row>
    <row r="82" spans="1:5" s="13" customFormat="1" x14ac:dyDescent="0.3">
      <c r="A82" s="31">
        <v>2018</v>
      </c>
      <c r="B82" s="31"/>
      <c r="C82" s="39">
        <v>100</v>
      </c>
      <c r="D82" s="11">
        <v>48.6</v>
      </c>
      <c r="E82" s="12">
        <v>51.4</v>
      </c>
    </row>
    <row r="83" spans="1:5" s="13" customFormat="1" x14ac:dyDescent="0.3">
      <c r="A83" s="31">
        <v>2020</v>
      </c>
      <c r="B83" s="31"/>
      <c r="C83" s="39">
        <v>100</v>
      </c>
      <c r="D83" s="11">
        <v>52</v>
      </c>
      <c r="E83" s="12">
        <v>48</v>
      </c>
    </row>
    <row r="84" spans="1:5" s="13" customFormat="1" x14ac:dyDescent="0.3">
      <c r="A84" s="31">
        <v>2022</v>
      </c>
      <c r="B84" s="31"/>
      <c r="C84" s="39">
        <v>100</v>
      </c>
      <c r="D84" s="11">
        <v>51.4</v>
      </c>
      <c r="E84" s="12">
        <v>48.6</v>
      </c>
    </row>
    <row r="85" spans="1:5" s="21" customFormat="1" x14ac:dyDescent="0.3">
      <c r="A85" s="41" t="s">
        <v>45</v>
      </c>
      <c r="B85" s="8" t="s">
        <v>50</v>
      </c>
      <c r="C85" s="39"/>
      <c r="D85" s="11"/>
      <c r="E85" s="12"/>
    </row>
    <row r="86" spans="1:5" s="13" customFormat="1" x14ac:dyDescent="0.3">
      <c r="A86" s="14" t="s">
        <v>47</v>
      </c>
      <c r="B86" s="10" t="s">
        <v>51</v>
      </c>
      <c r="C86" s="39"/>
      <c r="D86" s="11"/>
      <c r="E86" s="12"/>
    </row>
    <row r="87" spans="1:5" s="13" customFormat="1" x14ac:dyDescent="0.3">
      <c r="A87" s="31">
        <v>2010</v>
      </c>
      <c r="B87" s="31"/>
      <c r="C87" s="39">
        <v>100</v>
      </c>
      <c r="D87" s="11">
        <v>65.400000000000006</v>
      </c>
      <c r="E87" s="12">
        <v>34.6</v>
      </c>
    </row>
    <row r="88" spans="1:5" s="13" customFormat="1" x14ac:dyDescent="0.3">
      <c r="A88" s="31">
        <v>2012</v>
      </c>
      <c r="B88" s="31"/>
      <c r="C88" s="39">
        <v>100</v>
      </c>
      <c r="D88" s="11">
        <v>66.3</v>
      </c>
      <c r="E88" s="12">
        <v>33.700000000000003</v>
      </c>
    </row>
    <row r="89" spans="1:5" s="13" customFormat="1" x14ac:dyDescent="0.3">
      <c r="A89" s="31">
        <v>2014</v>
      </c>
      <c r="B89" s="31"/>
      <c r="C89" s="39">
        <v>100</v>
      </c>
      <c r="D89" s="11">
        <v>62.6</v>
      </c>
      <c r="E89" s="12">
        <v>37.4</v>
      </c>
    </row>
    <row r="90" spans="1:5" s="13" customFormat="1" x14ac:dyDescent="0.3">
      <c r="A90" s="31">
        <v>2016</v>
      </c>
      <c r="B90" s="31"/>
      <c r="C90" s="39">
        <v>100</v>
      </c>
      <c r="D90" s="11">
        <v>62.6</v>
      </c>
      <c r="E90" s="12">
        <v>37.4</v>
      </c>
    </row>
    <row r="91" spans="1:5" s="13" customFormat="1" x14ac:dyDescent="0.3">
      <c r="A91" s="31">
        <v>2018</v>
      </c>
      <c r="B91" s="31"/>
      <c r="C91" s="26">
        <v>100</v>
      </c>
      <c r="D91" s="5">
        <v>55.6</v>
      </c>
      <c r="E91" s="2">
        <v>44.4</v>
      </c>
    </row>
    <row r="92" spans="1:5" s="13" customFormat="1" x14ac:dyDescent="0.3">
      <c r="A92" s="31">
        <v>2020</v>
      </c>
      <c r="B92" s="31"/>
      <c r="C92" s="39">
        <v>100</v>
      </c>
      <c r="D92" s="11">
        <v>57.9</v>
      </c>
      <c r="E92" s="12">
        <v>42.1</v>
      </c>
    </row>
    <row r="93" spans="1:5" s="13" customFormat="1" x14ac:dyDescent="0.3">
      <c r="A93" s="31">
        <v>2022</v>
      </c>
      <c r="B93" s="31"/>
      <c r="C93" s="39">
        <v>100</v>
      </c>
      <c r="D93" s="11">
        <v>58.3</v>
      </c>
      <c r="E93" s="12">
        <v>41.7</v>
      </c>
    </row>
    <row r="94" spans="1:5" s="13" customFormat="1" x14ac:dyDescent="0.3">
      <c r="A94" s="14" t="s">
        <v>49</v>
      </c>
      <c r="B94" s="10" t="s">
        <v>53</v>
      </c>
      <c r="C94" s="39"/>
      <c r="D94" s="11"/>
      <c r="E94" s="12"/>
    </row>
    <row r="95" spans="1:5" s="13" customFormat="1" x14ac:dyDescent="0.3">
      <c r="A95" s="31">
        <v>2010</v>
      </c>
      <c r="B95" s="31"/>
      <c r="C95" s="39">
        <v>100</v>
      </c>
      <c r="D95" s="11">
        <v>60.5</v>
      </c>
      <c r="E95" s="12">
        <v>39.5</v>
      </c>
    </row>
    <row r="96" spans="1:5" s="13" customFormat="1" x14ac:dyDescent="0.3">
      <c r="A96" s="31">
        <v>2012</v>
      </c>
      <c r="B96" s="31"/>
      <c r="C96" s="39">
        <v>100</v>
      </c>
      <c r="D96" s="11">
        <v>60.5</v>
      </c>
      <c r="E96" s="12">
        <v>39.5</v>
      </c>
    </row>
    <row r="97" spans="1:5" s="13" customFormat="1" x14ac:dyDescent="0.3">
      <c r="A97" s="31">
        <v>2014</v>
      </c>
      <c r="B97" s="31"/>
      <c r="C97" s="39">
        <v>100</v>
      </c>
      <c r="D97" s="11">
        <v>57.3</v>
      </c>
      <c r="E97" s="12">
        <v>42.7</v>
      </c>
    </row>
    <row r="98" spans="1:5" s="13" customFormat="1" x14ac:dyDescent="0.3">
      <c r="A98" s="31">
        <v>2016</v>
      </c>
      <c r="B98" s="31"/>
      <c r="C98" s="39">
        <v>100</v>
      </c>
      <c r="D98" s="11">
        <v>56.3</v>
      </c>
      <c r="E98" s="12">
        <v>43.7</v>
      </c>
    </row>
    <row r="99" spans="1:5" s="13" customFormat="1" x14ac:dyDescent="0.3">
      <c r="A99" s="31">
        <v>2018</v>
      </c>
      <c r="B99" s="31"/>
      <c r="C99" s="39">
        <v>100</v>
      </c>
      <c r="D99" s="11">
        <v>53.5</v>
      </c>
      <c r="E99" s="12">
        <v>46.5</v>
      </c>
    </row>
    <row r="100" spans="1:5" s="13" customFormat="1" x14ac:dyDescent="0.3">
      <c r="A100" s="31">
        <v>2020</v>
      </c>
      <c r="B100" s="31"/>
      <c r="C100" s="39">
        <v>100</v>
      </c>
      <c r="D100" s="11">
        <v>52.6</v>
      </c>
      <c r="E100" s="12">
        <v>47.4</v>
      </c>
    </row>
    <row r="101" spans="1:5" s="13" customFormat="1" x14ac:dyDescent="0.3">
      <c r="A101" s="31">
        <v>2022</v>
      </c>
      <c r="B101" s="31"/>
      <c r="C101" s="26">
        <v>100</v>
      </c>
      <c r="D101" s="5">
        <v>53.5</v>
      </c>
      <c r="E101" s="2">
        <v>46.5</v>
      </c>
    </row>
    <row r="102" spans="1:5" s="13" customFormat="1" x14ac:dyDescent="0.3">
      <c r="A102" s="14" t="s">
        <v>55</v>
      </c>
      <c r="B102" s="10" t="s">
        <v>57</v>
      </c>
      <c r="C102" s="26"/>
      <c r="D102" s="5"/>
      <c r="E102" s="2"/>
    </row>
    <row r="103" spans="1:5" s="13" customFormat="1" x14ac:dyDescent="0.3">
      <c r="A103" s="31">
        <v>2010</v>
      </c>
      <c r="B103" s="31"/>
      <c r="C103" s="39">
        <v>100</v>
      </c>
      <c r="D103" s="11">
        <v>58.4</v>
      </c>
      <c r="E103" s="12">
        <v>41.6</v>
      </c>
    </row>
    <row r="104" spans="1:5" s="13" customFormat="1" x14ac:dyDescent="0.3">
      <c r="A104" s="31">
        <v>2012</v>
      </c>
      <c r="B104" s="31"/>
      <c r="C104" s="39">
        <v>100</v>
      </c>
      <c r="D104" s="11">
        <v>58.5</v>
      </c>
      <c r="E104" s="12">
        <v>41.5</v>
      </c>
    </row>
    <row r="105" spans="1:5" s="13" customFormat="1" x14ac:dyDescent="0.3">
      <c r="A105" s="31">
        <v>2014</v>
      </c>
      <c r="B105" s="31"/>
      <c r="C105" s="39">
        <v>100</v>
      </c>
      <c r="D105" s="11">
        <v>55</v>
      </c>
      <c r="E105" s="12">
        <v>45</v>
      </c>
    </row>
    <row r="106" spans="1:5" s="13" customFormat="1" x14ac:dyDescent="0.3">
      <c r="A106" s="31">
        <v>2016</v>
      </c>
      <c r="B106" s="31"/>
      <c r="C106" s="39">
        <v>100</v>
      </c>
      <c r="D106" s="11">
        <v>53.7</v>
      </c>
      <c r="E106" s="12">
        <v>46.3</v>
      </c>
    </row>
    <row r="107" spans="1:5" s="13" customFormat="1" x14ac:dyDescent="0.3">
      <c r="A107" s="31">
        <v>2018</v>
      </c>
      <c r="B107" s="31"/>
      <c r="C107" s="39">
        <v>100</v>
      </c>
      <c r="D107" s="11">
        <v>49.2</v>
      </c>
      <c r="E107" s="12">
        <v>50.8</v>
      </c>
    </row>
    <row r="108" spans="1:5" s="13" customFormat="1" x14ac:dyDescent="0.3">
      <c r="A108" s="31">
        <v>2020</v>
      </c>
      <c r="B108" s="31"/>
      <c r="C108" s="39">
        <v>100</v>
      </c>
      <c r="D108" s="11">
        <v>52.3</v>
      </c>
      <c r="E108" s="12">
        <v>47.7</v>
      </c>
    </row>
    <row r="109" spans="1:5" s="13" customFormat="1" x14ac:dyDescent="0.3">
      <c r="A109" s="31">
        <v>2022</v>
      </c>
      <c r="B109" s="31"/>
      <c r="C109" s="39">
        <v>100</v>
      </c>
      <c r="D109" s="11">
        <v>46.7</v>
      </c>
      <c r="E109" s="12">
        <v>53.4</v>
      </c>
    </row>
    <row r="110" spans="1:5" s="13" customFormat="1" x14ac:dyDescent="0.3">
      <c r="A110" s="14" t="s">
        <v>59</v>
      </c>
      <c r="B110" s="10" t="s">
        <v>61</v>
      </c>
      <c r="C110" s="39"/>
      <c r="D110" s="11"/>
      <c r="E110" s="12"/>
    </row>
    <row r="111" spans="1:5" s="13" customFormat="1" x14ac:dyDescent="0.3">
      <c r="A111" s="31">
        <v>2010</v>
      </c>
      <c r="B111" s="31"/>
      <c r="C111" s="26">
        <v>100</v>
      </c>
      <c r="D111" s="5">
        <v>54.3</v>
      </c>
      <c r="E111" s="2">
        <v>45.7</v>
      </c>
    </row>
    <row r="112" spans="1:5" s="13" customFormat="1" x14ac:dyDescent="0.3">
      <c r="A112" s="31">
        <v>2012</v>
      </c>
      <c r="B112" s="31"/>
      <c r="C112" s="39">
        <v>100</v>
      </c>
      <c r="D112" s="11">
        <v>56</v>
      </c>
      <c r="E112" s="12">
        <v>44</v>
      </c>
    </row>
    <row r="113" spans="1:5" s="13" customFormat="1" x14ac:dyDescent="0.3">
      <c r="A113" s="31">
        <v>2014</v>
      </c>
      <c r="B113" s="31"/>
      <c r="C113" s="39">
        <v>100</v>
      </c>
      <c r="D113" s="11">
        <v>52.8</v>
      </c>
      <c r="E113" s="12">
        <v>47.2</v>
      </c>
    </row>
    <row r="114" spans="1:5" s="13" customFormat="1" x14ac:dyDescent="0.3">
      <c r="A114" s="31">
        <v>2016</v>
      </c>
      <c r="B114" s="31"/>
      <c r="C114" s="39">
        <v>100</v>
      </c>
      <c r="D114" s="11">
        <v>51.9</v>
      </c>
      <c r="E114" s="12">
        <v>48.1</v>
      </c>
    </row>
    <row r="115" spans="1:5" s="13" customFormat="1" x14ac:dyDescent="0.3">
      <c r="A115" s="31">
        <v>2018</v>
      </c>
      <c r="B115" s="31"/>
      <c r="C115" s="39">
        <v>100</v>
      </c>
      <c r="D115" s="11">
        <v>49</v>
      </c>
      <c r="E115" s="12">
        <v>51</v>
      </c>
    </row>
    <row r="116" spans="1:5" s="13" customFormat="1" x14ac:dyDescent="0.3">
      <c r="A116" s="31">
        <v>2020</v>
      </c>
      <c r="B116" s="31"/>
      <c r="C116" s="39">
        <v>100</v>
      </c>
      <c r="D116" s="11">
        <v>49.7</v>
      </c>
      <c r="E116" s="12">
        <v>50.3</v>
      </c>
    </row>
    <row r="117" spans="1:5" s="13" customFormat="1" x14ac:dyDescent="0.3">
      <c r="A117" s="31">
        <v>2022</v>
      </c>
      <c r="B117" s="31"/>
      <c r="C117" s="39">
        <v>100</v>
      </c>
      <c r="D117" s="11">
        <v>52.5</v>
      </c>
      <c r="E117" s="12">
        <v>47.5</v>
      </c>
    </row>
    <row r="118" spans="1:5" s="13" customFormat="1" x14ac:dyDescent="0.3">
      <c r="A118" s="14" t="s">
        <v>63</v>
      </c>
      <c r="B118" s="10" t="s">
        <v>65</v>
      </c>
      <c r="C118" s="39"/>
      <c r="D118" s="11"/>
      <c r="E118" s="12"/>
    </row>
    <row r="119" spans="1:5" s="13" customFormat="1" x14ac:dyDescent="0.3">
      <c r="A119" s="31">
        <v>2010</v>
      </c>
      <c r="B119" s="31"/>
      <c r="C119" s="39">
        <v>100</v>
      </c>
      <c r="D119" s="11">
        <v>44.8</v>
      </c>
      <c r="E119" s="12">
        <v>55.2</v>
      </c>
    </row>
    <row r="120" spans="1:5" s="13" customFormat="1" x14ac:dyDescent="0.3">
      <c r="A120" s="31">
        <v>2012</v>
      </c>
      <c r="B120" s="31"/>
      <c r="C120" s="26">
        <v>100</v>
      </c>
      <c r="D120" s="5">
        <v>50.5</v>
      </c>
      <c r="E120" s="2">
        <v>49.5</v>
      </c>
    </row>
    <row r="121" spans="1:5" s="13" customFormat="1" x14ac:dyDescent="0.3">
      <c r="A121" s="31">
        <v>2014</v>
      </c>
      <c r="B121" s="31"/>
      <c r="C121" s="39">
        <v>100</v>
      </c>
      <c r="D121" s="11">
        <v>46.7</v>
      </c>
      <c r="E121" s="12">
        <v>53.3</v>
      </c>
    </row>
    <row r="122" spans="1:5" s="13" customFormat="1" x14ac:dyDescent="0.3">
      <c r="A122" s="31">
        <v>2016</v>
      </c>
      <c r="B122" s="31"/>
      <c r="C122" s="39">
        <v>100</v>
      </c>
      <c r="D122" s="11">
        <v>45.5</v>
      </c>
      <c r="E122" s="12">
        <v>54.5</v>
      </c>
    </row>
    <row r="123" spans="1:5" s="13" customFormat="1" x14ac:dyDescent="0.3">
      <c r="A123" s="31">
        <v>2018</v>
      </c>
      <c r="B123" s="31"/>
      <c r="C123" s="39">
        <v>100</v>
      </c>
      <c r="D123" s="11">
        <v>40.5</v>
      </c>
      <c r="E123" s="12">
        <v>59.5</v>
      </c>
    </row>
    <row r="124" spans="1:5" s="13" customFormat="1" x14ac:dyDescent="0.3">
      <c r="A124" s="31">
        <v>2020</v>
      </c>
      <c r="B124" s="31"/>
      <c r="C124" s="39">
        <v>100</v>
      </c>
      <c r="D124" s="11">
        <v>44.3</v>
      </c>
      <c r="E124" s="12">
        <v>55.8</v>
      </c>
    </row>
    <row r="125" spans="1:5" s="13" customFormat="1" x14ac:dyDescent="0.3">
      <c r="A125" s="31">
        <v>2022</v>
      </c>
      <c r="B125" s="31"/>
      <c r="C125" s="39">
        <v>100</v>
      </c>
      <c r="D125" s="11">
        <v>42</v>
      </c>
      <c r="E125" s="12">
        <v>58</v>
      </c>
    </row>
    <row r="126" spans="1:5" s="21" customFormat="1" ht="33" x14ac:dyDescent="0.3">
      <c r="A126" s="42" t="s">
        <v>66</v>
      </c>
      <c r="B126" s="8" t="s">
        <v>67</v>
      </c>
      <c r="C126" s="39"/>
      <c r="D126" s="11"/>
      <c r="E126" s="12"/>
    </row>
    <row r="127" spans="1:5" s="13" customFormat="1" x14ac:dyDescent="0.3">
      <c r="A127" s="14" t="s">
        <v>68</v>
      </c>
      <c r="B127" s="10" t="s">
        <v>69</v>
      </c>
      <c r="C127" s="39"/>
      <c r="D127" s="11"/>
      <c r="E127" s="12"/>
    </row>
    <row r="128" spans="1:5" s="13" customFormat="1" x14ac:dyDescent="0.3">
      <c r="A128" s="31">
        <v>2010</v>
      </c>
      <c r="B128" s="31"/>
      <c r="C128" s="39">
        <v>100</v>
      </c>
      <c r="D128" s="11">
        <v>53.3</v>
      </c>
      <c r="E128" s="12">
        <v>46.7</v>
      </c>
    </row>
    <row r="129" spans="1:5" s="13" customFormat="1" x14ac:dyDescent="0.3">
      <c r="A129" s="31">
        <v>2012</v>
      </c>
      <c r="B129" s="31"/>
      <c r="C129" s="39">
        <v>100</v>
      </c>
      <c r="D129" s="11">
        <v>56.3</v>
      </c>
      <c r="E129" s="12">
        <v>43.7</v>
      </c>
    </row>
    <row r="130" spans="1:5" s="13" customFormat="1" x14ac:dyDescent="0.3">
      <c r="A130" s="31">
        <v>2014</v>
      </c>
      <c r="B130" s="31"/>
      <c r="C130" s="26">
        <v>100</v>
      </c>
      <c r="D130" s="5">
        <v>53</v>
      </c>
      <c r="E130" s="2">
        <v>47</v>
      </c>
    </row>
    <row r="131" spans="1:5" s="13" customFormat="1" x14ac:dyDescent="0.3">
      <c r="A131" s="31">
        <v>2016</v>
      </c>
      <c r="B131" s="31"/>
      <c r="C131" s="39">
        <v>100</v>
      </c>
      <c r="D131" s="11">
        <v>51.1</v>
      </c>
      <c r="E131" s="12">
        <v>48.9</v>
      </c>
    </row>
    <row r="132" spans="1:5" s="13" customFormat="1" x14ac:dyDescent="0.3">
      <c r="A132" s="31">
        <v>2018</v>
      </c>
      <c r="B132" s="31"/>
      <c r="C132" s="39">
        <v>100</v>
      </c>
      <c r="D132" s="11">
        <v>47</v>
      </c>
      <c r="E132" s="12">
        <v>53</v>
      </c>
    </row>
    <row r="133" spans="1:5" s="13" customFormat="1" x14ac:dyDescent="0.3">
      <c r="A133" s="31">
        <v>2020</v>
      </c>
      <c r="B133" s="31"/>
      <c r="C133" s="39">
        <v>100</v>
      </c>
      <c r="D133" s="11">
        <v>49.6</v>
      </c>
      <c r="E133" s="12">
        <v>50.4</v>
      </c>
    </row>
    <row r="134" spans="1:5" s="13" customFormat="1" x14ac:dyDescent="0.3">
      <c r="A134" s="31">
        <v>2022</v>
      </c>
      <c r="B134" s="31"/>
      <c r="C134" s="39">
        <v>100</v>
      </c>
      <c r="D134" s="11">
        <v>47.8</v>
      </c>
      <c r="E134" s="12">
        <v>52.3</v>
      </c>
    </row>
    <row r="135" spans="1:5" s="13" customFormat="1" x14ac:dyDescent="0.3">
      <c r="A135" s="14" t="s">
        <v>70</v>
      </c>
      <c r="B135" s="10" t="s">
        <v>71</v>
      </c>
      <c r="C135" s="39"/>
      <c r="D135" s="11"/>
      <c r="E135" s="12"/>
    </row>
    <row r="136" spans="1:5" s="13" customFormat="1" x14ac:dyDescent="0.3">
      <c r="A136" s="31">
        <v>2010</v>
      </c>
      <c r="B136" s="31"/>
      <c r="C136" s="39">
        <v>100</v>
      </c>
      <c r="D136" s="11">
        <v>51.5</v>
      </c>
      <c r="E136" s="12">
        <v>48.5</v>
      </c>
    </row>
    <row r="137" spans="1:5" s="13" customFormat="1" x14ac:dyDescent="0.3">
      <c r="A137" s="31">
        <v>2012</v>
      </c>
      <c r="B137" s="31"/>
      <c r="C137" s="39">
        <v>100</v>
      </c>
      <c r="D137" s="11">
        <v>55.4</v>
      </c>
      <c r="E137" s="12">
        <v>44.6</v>
      </c>
    </row>
    <row r="138" spans="1:5" s="13" customFormat="1" x14ac:dyDescent="0.3">
      <c r="A138" s="31">
        <v>2014</v>
      </c>
      <c r="B138" s="31"/>
      <c r="C138" s="39">
        <v>100</v>
      </c>
      <c r="D138" s="11">
        <v>51.5</v>
      </c>
      <c r="E138" s="12">
        <v>48.5</v>
      </c>
    </row>
    <row r="139" spans="1:5" s="13" customFormat="1" x14ac:dyDescent="0.3">
      <c r="A139" s="31">
        <v>2016</v>
      </c>
      <c r="B139" s="31"/>
      <c r="C139" s="26">
        <v>100</v>
      </c>
      <c r="D139" s="5">
        <v>50.5</v>
      </c>
      <c r="E139" s="2">
        <v>49.5</v>
      </c>
    </row>
    <row r="140" spans="1:5" s="13" customFormat="1" x14ac:dyDescent="0.3">
      <c r="A140" s="31">
        <v>2018</v>
      </c>
      <c r="B140" s="31"/>
      <c r="C140" s="39">
        <v>100</v>
      </c>
      <c r="D140" s="11">
        <v>48</v>
      </c>
      <c r="E140" s="12">
        <v>52</v>
      </c>
    </row>
    <row r="141" spans="1:5" s="13" customFormat="1" x14ac:dyDescent="0.3">
      <c r="A141" s="31">
        <v>2020</v>
      </c>
      <c r="B141" s="31"/>
      <c r="C141" s="39">
        <v>100</v>
      </c>
      <c r="D141" s="11">
        <v>49.4</v>
      </c>
      <c r="E141" s="12">
        <v>50.7</v>
      </c>
    </row>
    <row r="142" spans="1:5" s="13" customFormat="1" ht="17.25" thickBot="1" x14ac:dyDescent="0.35">
      <c r="A142" s="31">
        <v>2022</v>
      </c>
      <c r="B142" s="31"/>
      <c r="C142" s="40">
        <v>100</v>
      </c>
      <c r="D142" s="37">
        <v>49.7</v>
      </c>
      <c r="E142" s="38">
        <v>50.3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1"/>
  <sheetViews>
    <sheetView showGridLines="0" zoomScaleNormal="100" workbookViewId="0"/>
  </sheetViews>
  <sheetFormatPr defaultRowHeight="16.5" x14ac:dyDescent="0.3"/>
  <cols>
    <col min="1" max="2" width="15.625" customWidth="1"/>
    <col min="3" max="3" width="10.625" customWidth="1"/>
    <col min="4" max="8" width="11.625" customWidth="1"/>
    <col min="9" max="9" width="15.625" customWidth="1"/>
    <col min="10" max="10" width="11.125" bestFit="1" customWidth="1"/>
  </cols>
  <sheetData>
    <row r="1" spans="1:9" s="4" customFormat="1" ht="26.25" x14ac:dyDescent="0.3">
      <c r="A1" s="7" t="s">
        <v>72</v>
      </c>
      <c r="B1" s="7"/>
      <c r="C1" s="3"/>
      <c r="D1" s="3"/>
      <c r="E1" s="3"/>
      <c r="F1" s="3"/>
      <c r="G1" s="3"/>
      <c r="H1" s="3"/>
      <c r="I1" s="3"/>
    </row>
    <row r="2" spans="1:9" s="4" customFormat="1" ht="26.25" x14ac:dyDescent="0.3">
      <c r="A2" s="7" t="str">
        <f>VLOOKUP(A1,Index!B:C,2,0)</f>
        <v>소득분위별, 도시·시골별, 지방별 및 가구주의 성별 1인당 실생활 월소비지출</v>
      </c>
      <c r="B2" s="7"/>
      <c r="C2" s="3"/>
      <c r="D2" s="3"/>
      <c r="E2" s="3"/>
      <c r="F2" s="3"/>
      <c r="G2" s="3"/>
      <c r="H2" s="3"/>
      <c r="I2" s="3"/>
    </row>
    <row r="4" spans="1:9" x14ac:dyDescent="0.3">
      <c r="A4" t="s">
        <v>4</v>
      </c>
    </row>
    <row r="5" spans="1:9" x14ac:dyDescent="0.3">
      <c r="A5" t="str">
        <f>IFERROR(HLOOKUP(A4,'6.1'!4:5,2,0),HLOOKUP(A4,'6.3'!4:5,2,0))</f>
        <v>경상가격, 단위: 1000 동</v>
      </c>
    </row>
    <row r="7" spans="1:9" s="32" customFormat="1" ht="24" x14ac:dyDescent="0.3">
      <c r="C7" s="33" t="s">
        <v>73</v>
      </c>
      <c r="D7" s="34" t="s">
        <v>45</v>
      </c>
      <c r="E7" s="34"/>
      <c r="F7" s="34"/>
      <c r="G7" s="34"/>
      <c r="H7" s="34"/>
      <c r="I7" s="43" t="s">
        <v>74</v>
      </c>
    </row>
    <row r="8" spans="1:9" s="32" customFormat="1" ht="12" x14ac:dyDescent="0.3">
      <c r="C8" s="33"/>
      <c r="D8" s="33" t="s">
        <v>47</v>
      </c>
      <c r="E8" s="33" t="s">
        <v>48</v>
      </c>
      <c r="F8" s="33" t="s">
        <v>54</v>
      </c>
      <c r="G8" s="33" t="s">
        <v>58</v>
      </c>
      <c r="H8" s="33" t="s">
        <v>62</v>
      </c>
      <c r="I8" s="45"/>
    </row>
    <row r="9" spans="1:9" s="15" customFormat="1" ht="24.95" customHeight="1" x14ac:dyDescent="0.3">
      <c r="C9" s="46" t="s">
        <v>75</v>
      </c>
      <c r="D9" s="47" t="s">
        <v>50</v>
      </c>
      <c r="E9" s="47"/>
      <c r="F9" s="47"/>
      <c r="G9" s="47"/>
      <c r="H9" s="47"/>
      <c r="I9" s="44" t="s">
        <v>144</v>
      </c>
    </row>
    <row r="10" spans="1:9" s="15" customFormat="1" ht="24.95" customHeight="1" thickBot="1" x14ac:dyDescent="0.35">
      <c r="C10" s="48"/>
      <c r="D10" s="48" t="s">
        <v>51</v>
      </c>
      <c r="E10" s="48" t="s">
        <v>52</v>
      </c>
      <c r="F10" s="48" t="s">
        <v>56</v>
      </c>
      <c r="G10" s="48" t="s">
        <v>60</v>
      </c>
      <c r="H10" s="48" t="s">
        <v>64</v>
      </c>
      <c r="I10" s="75"/>
    </row>
    <row r="11" spans="1:9" s="21" customFormat="1" x14ac:dyDescent="0.3">
      <c r="A11" s="8" t="s">
        <v>6</v>
      </c>
      <c r="B11" s="8" t="str">
        <f>VLOOKUP(A11,'6.6'!A:B,2,0)</f>
        <v>전국</v>
      </c>
      <c r="C11" s="24"/>
      <c r="D11" s="19"/>
      <c r="E11" s="19"/>
      <c r="F11" s="19"/>
      <c r="G11" s="19"/>
      <c r="H11" s="19"/>
      <c r="I11" s="20"/>
    </row>
    <row r="12" spans="1:9" s="21" customFormat="1" x14ac:dyDescent="0.3">
      <c r="A12" s="30">
        <v>2010</v>
      </c>
      <c r="B12" s="30"/>
      <c r="C12" s="52">
        <v>1138.5</v>
      </c>
      <c r="D12" s="53">
        <v>499.3</v>
      </c>
      <c r="E12" s="53">
        <v>720.4</v>
      </c>
      <c r="F12" s="53">
        <v>914.4</v>
      </c>
      <c r="G12" s="53">
        <v>1247.3</v>
      </c>
      <c r="H12" s="53">
        <v>2311.3000000000002</v>
      </c>
      <c r="I12" s="54">
        <v>4.5999999999999996</v>
      </c>
    </row>
    <row r="13" spans="1:9" s="21" customFormat="1" x14ac:dyDescent="0.3">
      <c r="A13" s="30">
        <v>2012</v>
      </c>
      <c r="B13" s="30"/>
      <c r="C13" s="52">
        <v>1502.8</v>
      </c>
      <c r="D13" s="53">
        <v>710.8</v>
      </c>
      <c r="E13" s="53">
        <v>1030</v>
      </c>
      <c r="F13" s="53">
        <v>1327.9</v>
      </c>
      <c r="G13" s="53">
        <v>1713.2</v>
      </c>
      <c r="H13" s="53">
        <v>2733.2</v>
      </c>
      <c r="I13" s="54">
        <v>3.8</v>
      </c>
    </row>
    <row r="14" spans="1:9" s="21" customFormat="1" x14ac:dyDescent="0.3">
      <c r="A14" s="30">
        <v>2014</v>
      </c>
      <c r="B14" s="30"/>
      <c r="C14" s="52">
        <v>1762.6</v>
      </c>
      <c r="D14" s="53">
        <v>827.6</v>
      </c>
      <c r="E14" s="53">
        <v>1251.5</v>
      </c>
      <c r="F14" s="53">
        <v>1580.9</v>
      </c>
      <c r="G14" s="53">
        <v>2019.4</v>
      </c>
      <c r="H14" s="53">
        <v>3134.8</v>
      </c>
      <c r="I14" s="54">
        <v>3.8</v>
      </c>
    </row>
    <row r="15" spans="1:9" s="21" customFormat="1" x14ac:dyDescent="0.3">
      <c r="A15" s="30">
        <v>2016</v>
      </c>
      <c r="B15" s="30"/>
      <c r="C15" s="52">
        <v>2015.7</v>
      </c>
      <c r="D15" s="53">
        <v>896</v>
      </c>
      <c r="E15" s="53">
        <v>1318.2</v>
      </c>
      <c r="F15" s="53">
        <v>1684.6</v>
      </c>
      <c r="G15" s="53">
        <v>2204.3000000000002</v>
      </c>
      <c r="H15" s="53">
        <v>3533.5</v>
      </c>
      <c r="I15" s="54">
        <v>3.9</v>
      </c>
    </row>
    <row r="16" spans="1:9" s="21" customFormat="1" x14ac:dyDescent="0.3">
      <c r="A16" s="30">
        <v>2018</v>
      </c>
      <c r="B16" s="30"/>
      <c r="C16" s="52">
        <v>2366.6</v>
      </c>
      <c r="D16" s="53">
        <v>1135.9000000000001</v>
      </c>
      <c r="E16" s="53">
        <v>1708.8</v>
      </c>
      <c r="F16" s="53">
        <v>2078.1999999999998</v>
      </c>
      <c r="G16" s="53">
        <v>2682.6</v>
      </c>
      <c r="H16" s="53">
        <v>4231.5</v>
      </c>
      <c r="I16" s="54">
        <v>3.7</v>
      </c>
    </row>
    <row r="17" spans="1:9" s="21" customFormat="1" x14ac:dyDescent="0.3">
      <c r="A17" s="30">
        <v>2020</v>
      </c>
      <c r="B17" s="30"/>
      <c r="C17" s="52">
        <v>2713.3</v>
      </c>
      <c r="D17" s="53">
        <v>1001.6</v>
      </c>
      <c r="E17" s="53">
        <v>1653.5</v>
      </c>
      <c r="F17" s="53">
        <v>2235.6</v>
      </c>
      <c r="G17" s="53">
        <v>2999.1</v>
      </c>
      <c r="H17" s="53">
        <v>5677.9</v>
      </c>
      <c r="I17" s="54">
        <v>5.7</v>
      </c>
    </row>
    <row r="18" spans="1:9" s="21" customFormat="1" x14ac:dyDescent="0.3">
      <c r="A18" s="30">
        <v>2022</v>
      </c>
      <c r="B18" s="30"/>
      <c r="C18" s="52">
        <v>2668</v>
      </c>
      <c r="D18" s="53">
        <v>1277.8</v>
      </c>
      <c r="E18" s="53">
        <v>1915.1</v>
      </c>
      <c r="F18" s="53">
        <v>2740.3</v>
      </c>
      <c r="G18" s="53">
        <v>2922.6</v>
      </c>
      <c r="H18" s="53">
        <v>4086.5</v>
      </c>
      <c r="I18" s="54">
        <v>3.2</v>
      </c>
    </row>
    <row r="19" spans="1:9" x14ac:dyDescent="0.3">
      <c r="A19" s="8" t="s">
        <v>7</v>
      </c>
      <c r="B19" s="1"/>
      <c r="C19" s="52"/>
      <c r="D19" s="53"/>
      <c r="E19" s="53"/>
      <c r="F19" s="53"/>
      <c r="G19" s="53"/>
      <c r="H19" s="53"/>
      <c r="I19" s="54"/>
    </row>
    <row r="20" spans="1:9" x14ac:dyDescent="0.3">
      <c r="A20" s="9" t="s">
        <v>8</v>
      </c>
      <c r="B20" s="1" t="str">
        <f>VLOOKUP(A20,'6.6'!A:B,2,0)</f>
        <v>도시</v>
      </c>
      <c r="C20" s="52"/>
      <c r="D20" s="53"/>
      <c r="E20" s="53"/>
      <c r="F20" s="53"/>
      <c r="G20" s="53"/>
      <c r="H20" s="53"/>
      <c r="I20" s="54"/>
    </row>
    <row r="21" spans="1:9" s="13" customFormat="1" x14ac:dyDescent="0.3">
      <c r="A21" s="31">
        <v>2010</v>
      </c>
      <c r="B21" s="31"/>
      <c r="C21" s="55">
        <v>1726</v>
      </c>
      <c r="D21" s="56">
        <v>769.3</v>
      </c>
      <c r="E21" s="56">
        <v>1067.8</v>
      </c>
      <c r="F21" s="56">
        <v>1466.4</v>
      </c>
      <c r="G21" s="56">
        <v>2008.9</v>
      </c>
      <c r="H21" s="56">
        <v>3317.9</v>
      </c>
      <c r="I21" s="57">
        <v>4.3</v>
      </c>
    </row>
    <row r="22" spans="1:9" s="13" customFormat="1" x14ac:dyDescent="0.3">
      <c r="A22" s="31">
        <v>2012</v>
      </c>
      <c r="B22" s="31"/>
      <c r="C22" s="55">
        <v>2160.6999999999998</v>
      </c>
      <c r="D22" s="56">
        <v>1117</v>
      </c>
      <c r="E22" s="56">
        <v>1542.2</v>
      </c>
      <c r="F22" s="56">
        <v>1953.2</v>
      </c>
      <c r="G22" s="56">
        <v>2451.6</v>
      </c>
      <c r="H22" s="56">
        <v>3737.1</v>
      </c>
      <c r="I22" s="57">
        <v>3.3</v>
      </c>
    </row>
    <row r="23" spans="1:9" s="13" customFormat="1" x14ac:dyDescent="0.3">
      <c r="A23" s="31">
        <v>2014</v>
      </c>
      <c r="B23" s="31"/>
      <c r="C23" s="61">
        <v>2460.8000000000002</v>
      </c>
      <c r="D23" s="62">
        <v>1285.8</v>
      </c>
      <c r="E23" s="62">
        <v>1870.1</v>
      </c>
      <c r="F23" s="62">
        <v>2191.5</v>
      </c>
      <c r="G23" s="62">
        <v>2889.3</v>
      </c>
      <c r="H23" s="62">
        <v>4066.4</v>
      </c>
      <c r="I23" s="63">
        <v>3.2</v>
      </c>
    </row>
    <row r="24" spans="1:9" s="13" customFormat="1" x14ac:dyDescent="0.3">
      <c r="A24" s="31">
        <v>2016</v>
      </c>
      <c r="B24" s="31"/>
      <c r="C24" s="61">
        <v>2885.6</v>
      </c>
      <c r="D24" s="62">
        <v>1375</v>
      </c>
      <c r="E24" s="62">
        <v>1988.4</v>
      </c>
      <c r="F24" s="62">
        <v>2520.1999999999998</v>
      </c>
      <c r="G24" s="62">
        <v>3229.3</v>
      </c>
      <c r="H24" s="62">
        <v>4631.7</v>
      </c>
      <c r="I24" s="63">
        <v>3.4</v>
      </c>
    </row>
    <row r="25" spans="1:9" s="13" customFormat="1" x14ac:dyDescent="0.3">
      <c r="A25" s="31">
        <v>2018</v>
      </c>
      <c r="B25" s="31"/>
      <c r="C25" s="61">
        <v>3285.2</v>
      </c>
      <c r="D25" s="62">
        <v>1769</v>
      </c>
      <c r="E25" s="62">
        <v>2426.8000000000002</v>
      </c>
      <c r="F25" s="62">
        <v>2976.4</v>
      </c>
      <c r="G25" s="62">
        <v>3791.4</v>
      </c>
      <c r="H25" s="62">
        <v>5466.8</v>
      </c>
      <c r="I25" s="63">
        <v>3.1</v>
      </c>
    </row>
    <row r="26" spans="1:9" s="13" customFormat="1" x14ac:dyDescent="0.3">
      <c r="A26" s="31">
        <v>2020</v>
      </c>
      <c r="B26" s="31"/>
      <c r="C26" s="61">
        <v>3566.3</v>
      </c>
      <c r="D26" s="62">
        <v>1450.7</v>
      </c>
      <c r="E26" s="62">
        <v>2311.8000000000002</v>
      </c>
      <c r="F26" s="62">
        <v>2973.9</v>
      </c>
      <c r="G26" s="62">
        <v>3932</v>
      </c>
      <c r="H26" s="62">
        <v>7168.5</v>
      </c>
      <c r="I26" s="63">
        <v>4.9000000000000004</v>
      </c>
    </row>
    <row r="27" spans="1:9" s="13" customFormat="1" x14ac:dyDescent="0.3">
      <c r="A27" s="31">
        <v>2022</v>
      </c>
      <c r="B27" s="31"/>
      <c r="C27" s="61">
        <v>3124.7</v>
      </c>
      <c r="D27" s="62">
        <v>1834.8</v>
      </c>
      <c r="E27" s="62">
        <v>2385.8000000000002</v>
      </c>
      <c r="F27" s="62">
        <v>2917.2</v>
      </c>
      <c r="G27" s="62">
        <v>3257</v>
      </c>
      <c r="H27" s="62">
        <v>4735.8</v>
      </c>
      <c r="I27" s="63">
        <v>2.6</v>
      </c>
    </row>
    <row r="28" spans="1:9" x14ac:dyDescent="0.3">
      <c r="A28" s="9" t="s">
        <v>9</v>
      </c>
      <c r="B28" s="1" t="str">
        <f>VLOOKUP(A28,'6.6'!A:B,2,0)</f>
        <v>시골</v>
      </c>
      <c r="C28" s="61"/>
      <c r="D28" s="62"/>
      <c r="E28" s="62"/>
      <c r="F28" s="62"/>
      <c r="G28" s="62"/>
      <c r="H28" s="62"/>
      <c r="I28" s="63"/>
    </row>
    <row r="29" spans="1:9" s="13" customFormat="1" x14ac:dyDescent="0.3">
      <c r="A29" s="31">
        <v>2010</v>
      </c>
      <c r="B29" s="31"/>
      <c r="C29" s="61">
        <v>890.6</v>
      </c>
      <c r="D29" s="62">
        <v>460.2</v>
      </c>
      <c r="E29" s="62">
        <v>643.70000000000005</v>
      </c>
      <c r="F29" s="62">
        <v>788.5</v>
      </c>
      <c r="G29" s="62">
        <v>1002.9</v>
      </c>
      <c r="H29" s="62">
        <v>1559.5</v>
      </c>
      <c r="I29" s="63">
        <v>3.4</v>
      </c>
    </row>
    <row r="30" spans="1:9" s="13" customFormat="1" x14ac:dyDescent="0.3">
      <c r="A30" s="31">
        <v>2012</v>
      </c>
      <c r="B30" s="31"/>
      <c r="C30" s="61">
        <v>1226.0999999999999</v>
      </c>
      <c r="D30" s="62">
        <v>632.4</v>
      </c>
      <c r="E30" s="62">
        <v>935.2</v>
      </c>
      <c r="F30" s="62">
        <v>1150</v>
      </c>
      <c r="G30" s="62">
        <v>1403.4</v>
      </c>
      <c r="H30" s="62">
        <v>2011.7</v>
      </c>
      <c r="I30" s="63">
        <v>3.2</v>
      </c>
    </row>
    <row r="31" spans="1:9" s="13" customFormat="1" x14ac:dyDescent="0.3">
      <c r="A31" s="31">
        <v>2014</v>
      </c>
      <c r="B31" s="31"/>
      <c r="C31" s="55">
        <v>1444.3</v>
      </c>
      <c r="D31" s="56">
        <v>748.8</v>
      </c>
      <c r="E31" s="56">
        <v>1094.7</v>
      </c>
      <c r="F31" s="56">
        <v>1379.3</v>
      </c>
      <c r="G31" s="56">
        <v>1651.1</v>
      </c>
      <c r="H31" s="56">
        <v>2349.6999999999998</v>
      </c>
      <c r="I31" s="57">
        <v>3.1</v>
      </c>
    </row>
    <row r="32" spans="1:9" s="13" customFormat="1" x14ac:dyDescent="0.3">
      <c r="A32" s="31">
        <v>2016</v>
      </c>
      <c r="B32" s="31"/>
      <c r="C32" s="61">
        <v>1608.9</v>
      </c>
      <c r="D32" s="62">
        <v>834.5</v>
      </c>
      <c r="E32" s="62">
        <v>1153.8</v>
      </c>
      <c r="F32" s="62">
        <v>1491</v>
      </c>
      <c r="G32" s="62">
        <v>1782.1</v>
      </c>
      <c r="H32" s="62">
        <v>2576.4</v>
      </c>
      <c r="I32" s="63">
        <v>3.1</v>
      </c>
    </row>
    <row r="33" spans="1:9" s="13" customFormat="1" x14ac:dyDescent="0.3">
      <c r="A33" s="31">
        <v>2018</v>
      </c>
      <c r="B33" s="31"/>
      <c r="C33" s="61">
        <v>1906</v>
      </c>
      <c r="D33" s="62">
        <v>984.6</v>
      </c>
      <c r="E33" s="62">
        <v>1549.8</v>
      </c>
      <c r="F33" s="62">
        <v>1768.9</v>
      </c>
      <c r="G33" s="62">
        <v>2139.1999999999998</v>
      </c>
      <c r="H33" s="62">
        <v>3089.1</v>
      </c>
      <c r="I33" s="63">
        <v>3.1</v>
      </c>
    </row>
    <row r="34" spans="1:9" s="13" customFormat="1" x14ac:dyDescent="0.3">
      <c r="A34" s="31">
        <v>2020</v>
      </c>
      <c r="B34" s="31"/>
      <c r="C34" s="61">
        <v>2225.8000000000002</v>
      </c>
      <c r="D34" s="62">
        <v>892</v>
      </c>
      <c r="E34" s="62">
        <v>1435.8</v>
      </c>
      <c r="F34" s="62">
        <v>1884.2</v>
      </c>
      <c r="G34" s="62">
        <v>2482.5</v>
      </c>
      <c r="H34" s="62">
        <v>4438</v>
      </c>
      <c r="I34" s="63">
        <v>5</v>
      </c>
    </row>
    <row r="35" spans="1:9" s="13" customFormat="1" x14ac:dyDescent="0.3">
      <c r="A35" s="31">
        <v>2022</v>
      </c>
      <c r="B35" s="31"/>
      <c r="C35" s="61">
        <v>2377.1</v>
      </c>
      <c r="D35" s="62">
        <v>1132.9000000000001</v>
      </c>
      <c r="E35" s="62">
        <v>1695</v>
      </c>
      <c r="F35" s="62">
        <v>2704.3</v>
      </c>
      <c r="G35" s="62">
        <v>2606.6999999999998</v>
      </c>
      <c r="H35" s="62">
        <v>3412.4</v>
      </c>
      <c r="I35" s="63">
        <v>3</v>
      </c>
    </row>
    <row r="36" spans="1:9" x14ac:dyDescent="0.3">
      <c r="A36" s="8" t="s">
        <v>10</v>
      </c>
      <c r="B36" s="8" t="str">
        <f>VLOOKUP(A36,'6.6'!A:B,2,0)</f>
        <v>6개 지방</v>
      </c>
      <c r="C36" s="61"/>
      <c r="D36" s="62"/>
      <c r="E36" s="62"/>
      <c r="F36" s="62"/>
      <c r="G36" s="62"/>
      <c r="H36" s="62"/>
      <c r="I36" s="63"/>
    </row>
    <row r="37" spans="1:9" x14ac:dyDescent="0.3">
      <c r="A37" s="14" t="s">
        <v>11</v>
      </c>
      <c r="B37" s="1"/>
      <c r="C37" s="61"/>
      <c r="D37" s="62"/>
      <c r="E37" s="62"/>
      <c r="F37" s="62"/>
      <c r="G37" s="62"/>
      <c r="H37" s="62"/>
      <c r="I37" s="63"/>
    </row>
    <row r="38" spans="1:9" s="13" customFormat="1" x14ac:dyDescent="0.3">
      <c r="A38" s="31">
        <v>2010</v>
      </c>
      <c r="B38" s="31"/>
      <c r="C38" s="61">
        <v>1343.3</v>
      </c>
      <c r="D38" s="62">
        <v>648.9</v>
      </c>
      <c r="E38" s="62">
        <v>832.6</v>
      </c>
      <c r="F38" s="62">
        <v>1073.8</v>
      </c>
      <c r="G38" s="62">
        <v>1438.6</v>
      </c>
      <c r="H38" s="62">
        <v>2731.5</v>
      </c>
      <c r="I38" s="63">
        <v>4.2</v>
      </c>
    </row>
    <row r="39" spans="1:9" s="13" customFormat="1" x14ac:dyDescent="0.3">
      <c r="A39" s="31">
        <v>2012</v>
      </c>
      <c r="B39" s="31"/>
      <c r="C39" s="61">
        <v>1763.9</v>
      </c>
      <c r="D39" s="62">
        <v>945.1</v>
      </c>
      <c r="E39" s="62">
        <v>1302.0999999999999</v>
      </c>
      <c r="F39" s="62">
        <v>1511.7</v>
      </c>
      <c r="G39" s="62">
        <v>1910.1</v>
      </c>
      <c r="H39" s="62">
        <v>3148.3</v>
      </c>
      <c r="I39" s="63">
        <v>3.3</v>
      </c>
    </row>
    <row r="40" spans="1:9" s="13" customFormat="1" x14ac:dyDescent="0.3">
      <c r="A40" s="31">
        <v>2014</v>
      </c>
      <c r="B40" s="31"/>
      <c r="C40" s="61">
        <v>2081.9</v>
      </c>
      <c r="D40" s="62">
        <v>1133.3</v>
      </c>
      <c r="E40" s="62">
        <v>1504.8</v>
      </c>
      <c r="F40" s="62">
        <v>1781.5</v>
      </c>
      <c r="G40" s="62">
        <v>2259.6999999999998</v>
      </c>
      <c r="H40" s="62">
        <v>3727.6</v>
      </c>
      <c r="I40" s="63">
        <v>3.3</v>
      </c>
    </row>
    <row r="41" spans="1:9" s="13" customFormat="1" x14ac:dyDescent="0.3">
      <c r="A41" s="31">
        <v>2016</v>
      </c>
      <c r="B41" s="31"/>
      <c r="C41" s="55">
        <v>2363.6999999999998</v>
      </c>
      <c r="D41" s="56">
        <v>1227.5999999999999</v>
      </c>
      <c r="E41" s="56">
        <v>1650.9</v>
      </c>
      <c r="F41" s="56">
        <v>2026.1</v>
      </c>
      <c r="G41" s="56">
        <v>2554.1</v>
      </c>
      <c r="H41" s="56">
        <v>4039.6</v>
      </c>
      <c r="I41" s="57">
        <v>3.3</v>
      </c>
    </row>
    <row r="42" spans="1:9" s="13" customFormat="1" x14ac:dyDescent="0.3">
      <c r="A42" s="31">
        <v>2018</v>
      </c>
      <c r="B42" s="31"/>
      <c r="C42" s="55">
        <v>2811.7</v>
      </c>
      <c r="D42" s="56">
        <v>1810.4</v>
      </c>
      <c r="E42" s="56">
        <v>1928.9</v>
      </c>
      <c r="F42" s="56">
        <v>2434.5</v>
      </c>
      <c r="G42" s="56">
        <v>3199.7</v>
      </c>
      <c r="H42" s="56">
        <v>4688.6000000000004</v>
      </c>
      <c r="I42" s="57">
        <v>2.6</v>
      </c>
    </row>
    <row r="43" spans="1:9" s="13" customFormat="1" x14ac:dyDescent="0.3">
      <c r="A43" s="31">
        <v>2020</v>
      </c>
      <c r="B43" s="31"/>
      <c r="C43" s="61">
        <v>3082</v>
      </c>
      <c r="D43" s="62">
        <v>1339.5</v>
      </c>
      <c r="E43" s="62">
        <v>1985.1</v>
      </c>
      <c r="F43" s="62">
        <v>2524.1</v>
      </c>
      <c r="G43" s="62">
        <v>3308.4</v>
      </c>
      <c r="H43" s="62">
        <v>6259</v>
      </c>
      <c r="I43" s="63">
        <v>4.7</v>
      </c>
    </row>
    <row r="44" spans="1:9" s="13" customFormat="1" x14ac:dyDescent="0.3">
      <c r="A44" s="31">
        <v>2022</v>
      </c>
      <c r="B44" s="31"/>
      <c r="C44" s="61">
        <v>3230</v>
      </c>
      <c r="D44" s="62">
        <v>1893</v>
      </c>
      <c r="E44" s="62">
        <v>2574.4</v>
      </c>
      <c r="F44" s="62">
        <v>3342.5</v>
      </c>
      <c r="G44" s="62">
        <v>3070.4</v>
      </c>
      <c r="H44" s="62">
        <v>4802.8999999999996</v>
      </c>
      <c r="I44" s="63">
        <v>2.5</v>
      </c>
    </row>
    <row r="45" spans="1:9" x14ac:dyDescent="0.3">
      <c r="A45" s="14" t="s">
        <v>12</v>
      </c>
      <c r="B45" s="1"/>
      <c r="C45" s="61"/>
      <c r="D45" s="62"/>
      <c r="E45" s="62"/>
      <c r="F45" s="62"/>
      <c r="G45" s="62"/>
      <c r="H45" s="62"/>
      <c r="I45" s="63"/>
    </row>
    <row r="46" spans="1:9" s="13" customFormat="1" x14ac:dyDescent="0.3">
      <c r="A46" s="31">
        <v>2010</v>
      </c>
      <c r="B46" s="31"/>
      <c r="C46" s="61">
        <v>814.6</v>
      </c>
      <c r="D46" s="62">
        <v>372.4</v>
      </c>
      <c r="E46" s="62">
        <v>482.9</v>
      </c>
      <c r="F46" s="62">
        <v>690.7</v>
      </c>
      <c r="G46" s="62">
        <v>903.7</v>
      </c>
      <c r="H46" s="62">
        <v>1624.2</v>
      </c>
      <c r="I46" s="63">
        <v>4.4000000000000004</v>
      </c>
    </row>
    <row r="47" spans="1:9" s="13" customFormat="1" x14ac:dyDescent="0.3">
      <c r="A47" s="31">
        <v>2012</v>
      </c>
      <c r="B47" s="31"/>
      <c r="C47" s="61">
        <v>1118.5</v>
      </c>
      <c r="D47" s="62">
        <v>545</v>
      </c>
      <c r="E47" s="62">
        <v>716.9</v>
      </c>
      <c r="F47" s="62">
        <v>973.7</v>
      </c>
      <c r="G47" s="62">
        <v>1355.6</v>
      </c>
      <c r="H47" s="62">
        <v>2001.6</v>
      </c>
      <c r="I47" s="63">
        <v>3.7</v>
      </c>
    </row>
    <row r="48" spans="1:9" s="13" customFormat="1" x14ac:dyDescent="0.3">
      <c r="A48" s="31">
        <v>2014</v>
      </c>
      <c r="B48" s="31"/>
      <c r="C48" s="61">
        <v>1440.8</v>
      </c>
      <c r="D48" s="62">
        <v>662.1</v>
      </c>
      <c r="E48" s="62">
        <v>872.5</v>
      </c>
      <c r="F48" s="62">
        <v>1189.5</v>
      </c>
      <c r="G48" s="62">
        <v>1639.3</v>
      </c>
      <c r="H48" s="62">
        <v>2837.4</v>
      </c>
      <c r="I48" s="63">
        <v>4.3</v>
      </c>
    </row>
    <row r="49" spans="1:9" s="13" customFormat="1" x14ac:dyDescent="0.3">
      <c r="A49" s="31">
        <v>2016</v>
      </c>
      <c r="B49" s="31"/>
      <c r="C49" s="61">
        <v>1551.4</v>
      </c>
      <c r="D49" s="62">
        <v>682.9</v>
      </c>
      <c r="E49" s="62">
        <v>1082.7</v>
      </c>
      <c r="F49" s="62">
        <v>1281.4000000000001</v>
      </c>
      <c r="G49" s="62">
        <v>1690.3</v>
      </c>
      <c r="H49" s="62">
        <v>2828.2</v>
      </c>
      <c r="I49" s="63">
        <v>4.0999999999999996</v>
      </c>
    </row>
    <row r="50" spans="1:9" s="13" customFormat="1" x14ac:dyDescent="0.3">
      <c r="A50" s="31">
        <v>2018</v>
      </c>
      <c r="B50" s="31"/>
      <c r="C50" s="61">
        <v>1859.7</v>
      </c>
      <c r="D50" s="62">
        <v>833.9</v>
      </c>
      <c r="E50" s="62">
        <v>1106.2</v>
      </c>
      <c r="F50" s="62">
        <v>1471.3</v>
      </c>
      <c r="G50" s="62">
        <v>2091.5</v>
      </c>
      <c r="H50" s="62">
        <v>3811.7</v>
      </c>
      <c r="I50" s="63">
        <v>4.5999999999999996</v>
      </c>
    </row>
    <row r="51" spans="1:9" s="13" customFormat="1" x14ac:dyDescent="0.3">
      <c r="A51" s="31">
        <v>2020</v>
      </c>
      <c r="B51" s="31"/>
      <c r="C51" s="55">
        <v>1968.9</v>
      </c>
      <c r="D51" s="56">
        <v>692</v>
      </c>
      <c r="E51" s="56">
        <v>1153</v>
      </c>
      <c r="F51" s="56">
        <v>1618.9</v>
      </c>
      <c r="G51" s="56">
        <v>2250.6</v>
      </c>
      <c r="H51" s="56">
        <v>4138.8</v>
      </c>
      <c r="I51" s="57">
        <v>6</v>
      </c>
    </row>
    <row r="52" spans="1:9" s="13" customFormat="1" x14ac:dyDescent="0.3">
      <c r="A52" s="31">
        <v>2022</v>
      </c>
      <c r="B52" s="31"/>
      <c r="C52" s="61">
        <v>1871.4</v>
      </c>
      <c r="D52" s="62">
        <v>848</v>
      </c>
      <c r="E52" s="62">
        <v>1296</v>
      </c>
      <c r="F52" s="62">
        <v>1703.4</v>
      </c>
      <c r="G52" s="62">
        <v>2034.8</v>
      </c>
      <c r="H52" s="62">
        <v>3216.5</v>
      </c>
      <c r="I52" s="63">
        <v>3.8</v>
      </c>
    </row>
    <row r="53" spans="1:9" x14ac:dyDescent="0.3">
      <c r="A53" s="14" t="s">
        <v>13</v>
      </c>
      <c r="B53" s="1"/>
      <c r="C53" s="61"/>
      <c r="D53" s="62"/>
      <c r="E53" s="62"/>
      <c r="F53" s="62"/>
      <c r="G53" s="62"/>
      <c r="H53" s="62"/>
      <c r="I53" s="63"/>
    </row>
    <row r="54" spans="1:9" s="13" customFormat="1" x14ac:dyDescent="0.3">
      <c r="A54" s="31">
        <v>2010</v>
      </c>
      <c r="B54" s="31"/>
      <c r="C54" s="61">
        <v>957.5</v>
      </c>
      <c r="D54" s="62">
        <v>459.8</v>
      </c>
      <c r="E54" s="62">
        <v>645.9</v>
      </c>
      <c r="F54" s="62">
        <v>784.9</v>
      </c>
      <c r="G54" s="62">
        <v>1007.7</v>
      </c>
      <c r="H54" s="62">
        <v>1890</v>
      </c>
      <c r="I54" s="63">
        <v>4.0999999999999996</v>
      </c>
    </row>
    <row r="55" spans="1:9" s="13" customFormat="1" x14ac:dyDescent="0.3">
      <c r="A55" s="31">
        <v>2012</v>
      </c>
      <c r="B55" s="31"/>
      <c r="C55" s="61">
        <v>1326.4</v>
      </c>
      <c r="D55" s="62">
        <v>640.29999999999995</v>
      </c>
      <c r="E55" s="62">
        <v>942.7</v>
      </c>
      <c r="F55" s="62">
        <v>1166.5999999999999</v>
      </c>
      <c r="G55" s="62">
        <v>1501</v>
      </c>
      <c r="H55" s="62">
        <v>2379.6999999999998</v>
      </c>
      <c r="I55" s="63">
        <v>3.7</v>
      </c>
    </row>
    <row r="56" spans="1:9" s="13" customFormat="1" x14ac:dyDescent="0.3">
      <c r="A56" s="31">
        <v>2014</v>
      </c>
      <c r="B56" s="31"/>
      <c r="C56" s="61">
        <v>1536.8</v>
      </c>
      <c r="D56" s="62">
        <v>736.3</v>
      </c>
      <c r="E56" s="62">
        <v>1121.3</v>
      </c>
      <c r="F56" s="62">
        <v>1407.1</v>
      </c>
      <c r="G56" s="62">
        <v>1809.1</v>
      </c>
      <c r="H56" s="62">
        <v>2610.6</v>
      </c>
      <c r="I56" s="63">
        <v>3.6</v>
      </c>
    </row>
    <row r="57" spans="1:9" s="13" customFormat="1" x14ac:dyDescent="0.3">
      <c r="A57" s="31">
        <v>2016</v>
      </c>
      <c r="B57" s="31"/>
      <c r="C57" s="61">
        <v>1684.6</v>
      </c>
      <c r="D57" s="62">
        <v>829</v>
      </c>
      <c r="E57" s="62">
        <v>1266.5</v>
      </c>
      <c r="F57" s="62">
        <v>1543.9</v>
      </c>
      <c r="G57" s="62">
        <v>1954.4</v>
      </c>
      <c r="H57" s="62">
        <v>3069.2</v>
      </c>
      <c r="I57" s="63">
        <v>3.7</v>
      </c>
    </row>
    <row r="58" spans="1:9" s="13" customFormat="1" x14ac:dyDescent="0.3">
      <c r="A58" s="31">
        <v>2018</v>
      </c>
      <c r="B58" s="31"/>
      <c r="C58" s="61">
        <v>2029.9</v>
      </c>
      <c r="D58" s="62">
        <v>1007.9</v>
      </c>
      <c r="E58" s="62">
        <v>1500.4</v>
      </c>
      <c r="F58" s="62">
        <v>1926.8</v>
      </c>
      <c r="G58" s="62">
        <v>2281.4</v>
      </c>
      <c r="H58" s="62">
        <v>3438.7</v>
      </c>
      <c r="I58" s="63">
        <v>3.4</v>
      </c>
    </row>
    <row r="59" spans="1:9" s="13" customFormat="1" x14ac:dyDescent="0.3">
      <c r="A59" s="31">
        <v>2020</v>
      </c>
      <c r="B59" s="31"/>
      <c r="C59" s="61">
        <v>2409.6</v>
      </c>
      <c r="D59" s="62">
        <v>973.5</v>
      </c>
      <c r="E59" s="62">
        <v>1506.6</v>
      </c>
      <c r="F59" s="62">
        <v>1972.6</v>
      </c>
      <c r="G59" s="62">
        <v>2654.4</v>
      </c>
      <c r="H59" s="62">
        <v>4950.3</v>
      </c>
      <c r="I59" s="63">
        <v>5.0999999999999996</v>
      </c>
    </row>
    <row r="60" spans="1:9" s="13" customFormat="1" x14ac:dyDescent="0.3">
      <c r="A60" s="31">
        <v>2022</v>
      </c>
      <c r="B60" s="31"/>
      <c r="C60" s="55">
        <v>2426.6</v>
      </c>
      <c r="D60" s="56">
        <v>1250</v>
      </c>
      <c r="E60" s="56">
        <v>1876.5</v>
      </c>
      <c r="F60" s="56">
        <v>2194.8000000000002</v>
      </c>
      <c r="G60" s="56">
        <v>2492.6</v>
      </c>
      <c r="H60" s="56">
        <v>3917.3</v>
      </c>
      <c r="I60" s="57">
        <v>3.1</v>
      </c>
    </row>
    <row r="61" spans="1:9" x14ac:dyDescent="0.3">
      <c r="A61" s="14" t="s">
        <v>14</v>
      </c>
      <c r="B61" s="1"/>
      <c r="C61" s="55"/>
      <c r="D61" s="56"/>
      <c r="E61" s="56"/>
      <c r="F61" s="56"/>
      <c r="G61" s="56"/>
      <c r="H61" s="56"/>
      <c r="I61" s="57"/>
    </row>
    <row r="62" spans="1:9" s="13" customFormat="1" x14ac:dyDescent="0.3">
      <c r="A62" s="31">
        <v>2010</v>
      </c>
      <c r="B62" s="31"/>
      <c r="C62" s="61">
        <v>915.1</v>
      </c>
      <c r="D62" s="62">
        <v>402.8</v>
      </c>
      <c r="E62" s="62">
        <v>623.29999999999995</v>
      </c>
      <c r="F62" s="62">
        <v>822.8</v>
      </c>
      <c r="G62" s="62">
        <v>1126.2</v>
      </c>
      <c r="H62" s="62">
        <v>1596.4</v>
      </c>
      <c r="I62" s="63">
        <v>4</v>
      </c>
    </row>
    <row r="63" spans="1:9" s="13" customFormat="1" x14ac:dyDescent="0.3">
      <c r="A63" s="31">
        <v>2012</v>
      </c>
      <c r="B63" s="31"/>
      <c r="C63" s="61">
        <v>1366</v>
      </c>
      <c r="D63" s="62">
        <v>503.2</v>
      </c>
      <c r="E63" s="62">
        <v>923.7</v>
      </c>
      <c r="F63" s="62">
        <v>1265.3</v>
      </c>
      <c r="G63" s="62">
        <v>1702.8</v>
      </c>
      <c r="H63" s="62">
        <v>2428.1</v>
      </c>
      <c r="I63" s="63">
        <v>4.8</v>
      </c>
    </row>
    <row r="64" spans="1:9" s="13" customFormat="1" x14ac:dyDescent="0.3">
      <c r="A64" s="31">
        <v>2014</v>
      </c>
      <c r="B64" s="31"/>
      <c r="C64" s="61">
        <v>1537.1</v>
      </c>
      <c r="D64" s="62">
        <v>555.9</v>
      </c>
      <c r="E64" s="62">
        <v>959.2</v>
      </c>
      <c r="F64" s="62">
        <v>1413.9</v>
      </c>
      <c r="G64" s="62">
        <v>1798.7</v>
      </c>
      <c r="H64" s="62">
        <v>2952.1</v>
      </c>
      <c r="I64" s="63">
        <v>5.3</v>
      </c>
    </row>
    <row r="65" spans="1:9" s="13" customFormat="1" x14ac:dyDescent="0.3">
      <c r="A65" s="31">
        <v>2016</v>
      </c>
      <c r="B65" s="31"/>
      <c r="C65" s="61">
        <v>1620.1</v>
      </c>
      <c r="D65" s="62">
        <v>596.20000000000005</v>
      </c>
      <c r="E65" s="62">
        <v>931.2</v>
      </c>
      <c r="F65" s="62">
        <v>1394.6</v>
      </c>
      <c r="G65" s="62">
        <v>2049.1</v>
      </c>
      <c r="H65" s="62">
        <v>3054.8</v>
      </c>
      <c r="I65" s="63">
        <v>5.0999999999999996</v>
      </c>
    </row>
    <row r="66" spans="1:9" s="13" customFormat="1" x14ac:dyDescent="0.3">
      <c r="A66" s="31">
        <v>2018</v>
      </c>
      <c r="B66" s="31"/>
      <c r="C66" s="61">
        <v>2053.1999999999998</v>
      </c>
      <c r="D66" s="62">
        <v>780.5</v>
      </c>
      <c r="E66" s="62">
        <v>1159.5999999999999</v>
      </c>
      <c r="F66" s="62">
        <v>1573.8</v>
      </c>
      <c r="G66" s="62">
        <v>2319.1999999999998</v>
      </c>
      <c r="H66" s="62">
        <v>4445.2</v>
      </c>
      <c r="I66" s="63">
        <v>5.7</v>
      </c>
    </row>
    <row r="67" spans="1:9" s="13" customFormat="1" x14ac:dyDescent="0.3">
      <c r="A67" s="31">
        <v>2020</v>
      </c>
      <c r="B67" s="31"/>
      <c r="C67" s="61">
        <v>2031.7</v>
      </c>
      <c r="D67" s="62">
        <v>638.70000000000005</v>
      </c>
      <c r="E67" s="62">
        <v>1095.9000000000001</v>
      </c>
      <c r="F67" s="62">
        <v>1611.3</v>
      </c>
      <c r="G67" s="62">
        <v>2335.6</v>
      </c>
      <c r="H67" s="62">
        <v>4493.7</v>
      </c>
      <c r="I67" s="63">
        <v>7</v>
      </c>
    </row>
    <row r="68" spans="1:9" s="13" customFormat="1" x14ac:dyDescent="0.3">
      <c r="A68" s="31">
        <v>2022</v>
      </c>
      <c r="B68" s="31"/>
      <c r="C68" s="61">
        <v>2105.6999999999998</v>
      </c>
      <c r="D68" s="62">
        <v>821.6</v>
      </c>
      <c r="E68" s="62">
        <v>1189.5999999999999</v>
      </c>
      <c r="F68" s="62">
        <v>1803.4</v>
      </c>
      <c r="G68" s="62">
        <v>2494.5</v>
      </c>
      <c r="H68" s="62">
        <v>3652.3</v>
      </c>
      <c r="I68" s="63">
        <v>4.5</v>
      </c>
    </row>
    <row r="69" spans="1:9" x14ac:dyDescent="0.3">
      <c r="A69" s="14" t="s">
        <v>15</v>
      </c>
      <c r="B69" s="1"/>
      <c r="C69" s="61"/>
      <c r="D69" s="62"/>
      <c r="E69" s="62"/>
      <c r="F69" s="62"/>
      <c r="G69" s="62"/>
      <c r="H69" s="62"/>
      <c r="I69" s="63"/>
    </row>
    <row r="70" spans="1:9" s="13" customFormat="1" x14ac:dyDescent="0.3">
      <c r="A70" s="31">
        <v>2010</v>
      </c>
      <c r="B70" s="31"/>
      <c r="C70" s="55">
        <v>1639.9</v>
      </c>
      <c r="D70" s="56">
        <v>750.7</v>
      </c>
      <c r="E70" s="56">
        <v>1004.5</v>
      </c>
      <c r="F70" s="56">
        <v>1401</v>
      </c>
      <c r="G70" s="56">
        <v>1745.2</v>
      </c>
      <c r="H70" s="56">
        <v>3297.2</v>
      </c>
      <c r="I70" s="57">
        <v>4.4000000000000004</v>
      </c>
    </row>
    <row r="71" spans="1:9" s="13" customFormat="1" x14ac:dyDescent="0.3">
      <c r="A71" s="31">
        <v>2012</v>
      </c>
      <c r="B71" s="31"/>
      <c r="C71" s="61">
        <v>2036.4</v>
      </c>
      <c r="D71" s="62">
        <v>1078.8</v>
      </c>
      <c r="E71" s="62">
        <v>1435</v>
      </c>
      <c r="F71" s="62">
        <v>1875.4</v>
      </c>
      <c r="G71" s="62">
        <v>2372.6</v>
      </c>
      <c r="H71" s="62">
        <v>3409.9</v>
      </c>
      <c r="I71" s="63">
        <v>3.2</v>
      </c>
    </row>
    <row r="72" spans="1:9" s="13" customFormat="1" x14ac:dyDescent="0.3">
      <c r="A72" s="31">
        <v>2014</v>
      </c>
      <c r="B72" s="31"/>
      <c r="C72" s="61">
        <v>2282.1</v>
      </c>
      <c r="D72" s="62">
        <v>1253.4000000000001</v>
      </c>
      <c r="E72" s="62">
        <v>1766.6</v>
      </c>
      <c r="F72" s="62">
        <v>2165.5</v>
      </c>
      <c r="G72" s="62">
        <v>2574.3000000000002</v>
      </c>
      <c r="H72" s="62">
        <v>3639.3</v>
      </c>
      <c r="I72" s="63">
        <v>2.9</v>
      </c>
    </row>
    <row r="73" spans="1:9" s="13" customFormat="1" x14ac:dyDescent="0.3">
      <c r="A73" s="31">
        <v>2016</v>
      </c>
      <c r="B73" s="31"/>
      <c r="C73" s="61">
        <v>2846.1</v>
      </c>
      <c r="D73" s="62">
        <v>1577.4</v>
      </c>
      <c r="E73" s="62">
        <v>1913.6</v>
      </c>
      <c r="F73" s="62">
        <v>2551.6999999999998</v>
      </c>
      <c r="G73" s="62">
        <v>3088.3</v>
      </c>
      <c r="H73" s="62">
        <v>4367.7</v>
      </c>
      <c r="I73" s="63">
        <v>2.8</v>
      </c>
    </row>
    <row r="74" spans="1:9" s="13" customFormat="1" x14ac:dyDescent="0.3">
      <c r="A74" s="31">
        <v>2018</v>
      </c>
      <c r="B74" s="31"/>
      <c r="C74" s="61">
        <v>3148.9</v>
      </c>
      <c r="D74" s="62">
        <v>2037</v>
      </c>
      <c r="E74" s="62">
        <v>2236.9</v>
      </c>
      <c r="F74" s="62">
        <v>2833.6</v>
      </c>
      <c r="G74" s="62">
        <v>3607.2</v>
      </c>
      <c r="H74" s="62">
        <v>5046.1000000000004</v>
      </c>
      <c r="I74" s="63">
        <v>2.5</v>
      </c>
    </row>
    <row r="75" spans="1:9" s="13" customFormat="1" x14ac:dyDescent="0.3">
      <c r="A75" s="31">
        <v>2020</v>
      </c>
      <c r="B75" s="31"/>
      <c r="C75" s="61">
        <v>3720.1</v>
      </c>
      <c r="D75" s="62">
        <v>1611.3</v>
      </c>
      <c r="E75" s="62">
        <v>2467.1999999999998</v>
      </c>
      <c r="F75" s="62">
        <v>3136</v>
      </c>
      <c r="G75" s="62">
        <v>4113.3999999999996</v>
      </c>
      <c r="H75" s="62">
        <v>7289.2</v>
      </c>
      <c r="I75" s="63">
        <v>4.5</v>
      </c>
    </row>
    <row r="76" spans="1:9" s="13" customFormat="1" x14ac:dyDescent="0.3">
      <c r="A76" s="31">
        <v>2022</v>
      </c>
      <c r="B76" s="31"/>
      <c r="C76" s="61">
        <v>3455.9</v>
      </c>
      <c r="D76" s="62">
        <v>1945.9</v>
      </c>
      <c r="E76" s="62">
        <v>4595.3999999999996</v>
      </c>
      <c r="F76" s="62">
        <v>2791.3</v>
      </c>
      <c r="G76" s="62">
        <v>3133.3</v>
      </c>
      <c r="H76" s="62">
        <v>4453.3</v>
      </c>
      <c r="I76" s="63">
        <v>2.2999999999999998</v>
      </c>
    </row>
    <row r="77" spans="1:9" s="13" customFormat="1" x14ac:dyDescent="0.3">
      <c r="A77" s="14" t="s">
        <v>16</v>
      </c>
      <c r="B77" s="10"/>
      <c r="C77" s="61"/>
      <c r="D77" s="62"/>
      <c r="E77" s="62"/>
      <c r="F77" s="62"/>
      <c r="G77" s="62"/>
      <c r="H77" s="62"/>
      <c r="I77" s="63"/>
    </row>
    <row r="78" spans="1:9" s="13" customFormat="1" x14ac:dyDescent="0.3">
      <c r="A78" s="31">
        <v>2010</v>
      </c>
      <c r="B78" s="31"/>
      <c r="C78" s="61">
        <v>987.6</v>
      </c>
      <c r="D78" s="62">
        <v>537.20000000000005</v>
      </c>
      <c r="E78" s="62">
        <v>701.1</v>
      </c>
      <c r="F78" s="62">
        <v>862.6</v>
      </c>
      <c r="G78" s="62">
        <v>1083.4000000000001</v>
      </c>
      <c r="H78" s="62">
        <v>1754.4</v>
      </c>
      <c r="I78" s="63">
        <v>3.3</v>
      </c>
    </row>
    <row r="79" spans="1:9" s="13" customFormat="1" x14ac:dyDescent="0.3">
      <c r="A79" s="31">
        <v>2012</v>
      </c>
      <c r="B79" s="31"/>
      <c r="C79" s="55">
        <v>1273.2</v>
      </c>
      <c r="D79" s="56">
        <v>751.6</v>
      </c>
      <c r="E79" s="56">
        <v>940.6</v>
      </c>
      <c r="F79" s="56">
        <v>1128.9000000000001</v>
      </c>
      <c r="G79" s="56">
        <v>1395.2</v>
      </c>
      <c r="H79" s="56">
        <v>2147.5</v>
      </c>
      <c r="I79" s="57">
        <v>2.9</v>
      </c>
    </row>
    <row r="80" spans="1:9" s="13" customFormat="1" x14ac:dyDescent="0.3">
      <c r="A80" s="31">
        <v>2014</v>
      </c>
      <c r="B80" s="31"/>
      <c r="C80" s="61">
        <v>1483.6</v>
      </c>
      <c r="D80" s="62">
        <v>896.4</v>
      </c>
      <c r="E80" s="62">
        <v>1161.8</v>
      </c>
      <c r="F80" s="62">
        <v>1421.5</v>
      </c>
      <c r="G80" s="62">
        <v>1640.4</v>
      </c>
      <c r="H80" s="62">
        <v>2292.9</v>
      </c>
      <c r="I80" s="63">
        <v>2.6</v>
      </c>
    </row>
    <row r="81" spans="1:9" s="13" customFormat="1" x14ac:dyDescent="0.3">
      <c r="A81" s="31">
        <v>2016</v>
      </c>
      <c r="B81" s="31"/>
      <c r="C81" s="61">
        <v>1740.6</v>
      </c>
      <c r="D81" s="62">
        <v>1016.4</v>
      </c>
      <c r="E81" s="62">
        <v>1323.9</v>
      </c>
      <c r="F81" s="62">
        <v>1581.9</v>
      </c>
      <c r="G81" s="62">
        <v>1968.7</v>
      </c>
      <c r="H81" s="62">
        <v>2760</v>
      </c>
      <c r="I81" s="63">
        <v>2.7</v>
      </c>
    </row>
    <row r="82" spans="1:9" s="13" customFormat="1" x14ac:dyDescent="0.3">
      <c r="A82" s="31">
        <v>2018</v>
      </c>
      <c r="B82" s="31"/>
      <c r="C82" s="61">
        <v>2045</v>
      </c>
      <c r="D82" s="62">
        <v>1251.3</v>
      </c>
      <c r="E82" s="62">
        <v>1563.1</v>
      </c>
      <c r="F82" s="62">
        <v>1902.2</v>
      </c>
      <c r="G82" s="62">
        <v>2315.8000000000002</v>
      </c>
      <c r="H82" s="62">
        <v>3195.4</v>
      </c>
      <c r="I82" s="63">
        <v>2.6</v>
      </c>
    </row>
    <row r="83" spans="1:9" s="13" customFormat="1" x14ac:dyDescent="0.3">
      <c r="A83" s="31">
        <v>2020</v>
      </c>
      <c r="B83" s="31"/>
      <c r="C83" s="61">
        <v>2323.1999999999998</v>
      </c>
      <c r="D83" s="62">
        <v>1030.4000000000001</v>
      </c>
      <c r="E83" s="62">
        <v>1524.2</v>
      </c>
      <c r="F83" s="62">
        <v>1961.3</v>
      </c>
      <c r="G83" s="62">
        <v>2555.6999999999998</v>
      </c>
      <c r="H83" s="62">
        <v>4548.3</v>
      </c>
      <c r="I83" s="63">
        <v>4.4000000000000004</v>
      </c>
    </row>
    <row r="84" spans="1:9" s="13" customFormat="1" x14ac:dyDescent="0.3">
      <c r="A84" s="31">
        <v>2022</v>
      </c>
      <c r="B84" s="31"/>
      <c r="C84" s="61">
        <v>2142.6</v>
      </c>
      <c r="D84" s="62">
        <v>1395.9</v>
      </c>
      <c r="E84" s="62">
        <v>1710.8</v>
      </c>
      <c r="F84" s="62">
        <v>1926.7</v>
      </c>
      <c r="G84" s="62">
        <v>2287.8000000000002</v>
      </c>
      <c r="H84" s="62">
        <v>3117.2</v>
      </c>
      <c r="I84" s="63">
        <v>2.2000000000000002</v>
      </c>
    </row>
    <row r="85" spans="1:9" ht="33" x14ac:dyDescent="0.3">
      <c r="A85" s="8" t="s">
        <v>66</v>
      </c>
      <c r="B85" s="1" t="str">
        <f>VLOOKUP(A85,'6.6'!A:B,2,0)</f>
        <v>가구주의 성별</v>
      </c>
      <c r="C85" s="52"/>
      <c r="D85" s="53"/>
      <c r="E85" s="53"/>
      <c r="F85" s="53"/>
      <c r="G85" s="53"/>
      <c r="H85" s="53"/>
      <c r="I85" s="54"/>
    </row>
    <row r="86" spans="1:9" x14ac:dyDescent="0.3">
      <c r="A86" s="14" t="s">
        <v>68</v>
      </c>
      <c r="B86" s="1" t="str">
        <f>VLOOKUP(A86,'6.6'!A:B,2,0)</f>
        <v>남성</v>
      </c>
      <c r="C86" s="52"/>
      <c r="D86" s="53"/>
      <c r="E86" s="53"/>
      <c r="F86" s="53"/>
      <c r="G86" s="53"/>
      <c r="H86" s="53"/>
      <c r="I86" s="54"/>
    </row>
    <row r="87" spans="1:9" s="13" customFormat="1" x14ac:dyDescent="0.3">
      <c r="A87" s="31">
        <v>2010</v>
      </c>
      <c r="B87" s="31"/>
      <c r="C87" s="55">
        <v>1077</v>
      </c>
      <c r="D87" s="56">
        <v>487.6</v>
      </c>
      <c r="E87" s="56">
        <v>696.7</v>
      </c>
      <c r="F87" s="56">
        <v>879.8</v>
      </c>
      <c r="G87" s="56">
        <v>1182.4000000000001</v>
      </c>
      <c r="H87" s="56">
        <v>2139.6999999999998</v>
      </c>
      <c r="I87" s="57">
        <v>4.4000000000000004</v>
      </c>
    </row>
    <row r="88" spans="1:9" s="13" customFormat="1" x14ac:dyDescent="0.3">
      <c r="A88" s="31">
        <v>2012</v>
      </c>
      <c r="B88" s="31"/>
      <c r="C88" s="55">
        <v>1447.5</v>
      </c>
      <c r="D88" s="56">
        <v>692.2</v>
      </c>
      <c r="E88" s="56">
        <v>1023.2</v>
      </c>
      <c r="F88" s="56">
        <v>1279.5</v>
      </c>
      <c r="G88" s="56">
        <v>1654.4</v>
      </c>
      <c r="H88" s="56">
        <v>2589.4</v>
      </c>
      <c r="I88" s="57">
        <v>3.7</v>
      </c>
    </row>
    <row r="89" spans="1:9" s="13" customFormat="1" x14ac:dyDescent="0.3">
      <c r="A89" s="31">
        <v>2014</v>
      </c>
      <c r="B89" s="31"/>
      <c r="C89" s="61">
        <v>1697.7</v>
      </c>
      <c r="D89" s="62">
        <v>815.2</v>
      </c>
      <c r="E89" s="62">
        <v>1241.9000000000001</v>
      </c>
      <c r="F89" s="62">
        <v>1547.1</v>
      </c>
      <c r="G89" s="62">
        <v>1922.3</v>
      </c>
      <c r="H89" s="62">
        <v>2962.4</v>
      </c>
      <c r="I89" s="63">
        <v>3.6</v>
      </c>
    </row>
    <row r="90" spans="1:9" s="13" customFormat="1" x14ac:dyDescent="0.3">
      <c r="A90" s="31">
        <v>2016</v>
      </c>
      <c r="B90" s="31"/>
      <c r="C90" s="61">
        <v>1948.6</v>
      </c>
      <c r="D90" s="62">
        <v>887.5</v>
      </c>
      <c r="E90" s="62">
        <v>1282.2</v>
      </c>
      <c r="F90" s="62">
        <v>1650.4</v>
      </c>
      <c r="G90" s="62">
        <v>2168.8000000000002</v>
      </c>
      <c r="H90" s="62">
        <v>3368.8</v>
      </c>
      <c r="I90" s="63">
        <v>3.8</v>
      </c>
    </row>
    <row r="91" spans="1:9" s="13" customFormat="1" x14ac:dyDescent="0.3">
      <c r="A91" s="31">
        <v>2018</v>
      </c>
      <c r="B91" s="31"/>
      <c r="C91" s="61">
        <v>2286.4</v>
      </c>
      <c r="D91" s="62">
        <v>1101.9000000000001</v>
      </c>
      <c r="E91" s="62">
        <v>1674.9</v>
      </c>
      <c r="F91" s="62">
        <v>2023.4</v>
      </c>
      <c r="G91" s="62">
        <v>2541.3000000000002</v>
      </c>
      <c r="H91" s="62">
        <v>4093.2</v>
      </c>
      <c r="I91" s="63">
        <v>3.7</v>
      </c>
    </row>
    <row r="92" spans="1:9" s="13" customFormat="1" x14ac:dyDescent="0.3">
      <c r="A92" s="31">
        <v>2020</v>
      </c>
      <c r="B92" s="31"/>
      <c r="C92" s="61">
        <v>2633</v>
      </c>
      <c r="D92" s="62">
        <v>983.8</v>
      </c>
      <c r="E92" s="62">
        <v>1617.7</v>
      </c>
      <c r="F92" s="62">
        <v>2170.3000000000002</v>
      </c>
      <c r="G92" s="62">
        <v>2902.1</v>
      </c>
      <c r="H92" s="62">
        <v>5495.2</v>
      </c>
      <c r="I92" s="63">
        <v>5.6</v>
      </c>
    </row>
    <row r="93" spans="1:9" s="13" customFormat="1" x14ac:dyDescent="0.3">
      <c r="A93" s="31">
        <v>2022</v>
      </c>
      <c r="B93" s="31"/>
      <c r="C93" s="61">
        <v>2652.2</v>
      </c>
      <c r="D93" s="62">
        <v>1234.0999999999999</v>
      </c>
      <c r="E93" s="62">
        <v>1895</v>
      </c>
      <c r="F93" s="62">
        <v>2822.7</v>
      </c>
      <c r="G93" s="62">
        <v>2956.2</v>
      </c>
      <c r="H93" s="62">
        <v>4005.5</v>
      </c>
      <c r="I93" s="63">
        <v>3.3</v>
      </c>
    </row>
    <row r="94" spans="1:9" x14ac:dyDescent="0.3">
      <c r="A94" s="14" t="s">
        <v>70</v>
      </c>
      <c r="B94" s="1" t="str">
        <f>VLOOKUP(A94,'6.6'!A:B,2,0)</f>
        <v>여성</v>
      </c>
      <c r="C94" s="61"/>
      <c r="D94" s="62"/>
      <c r="E94" s="62"/>
      <c r="F94" s="62"/>
      <c r="G94" s="62"/>
      <c r="H94" s="62"/>
      <c r="I94" s="63"/>
    </row>
    <row r="95" spans="1:9" s="13" customFormat="1" x14ac:dyDescent="0.3">
      <c r="A95" s="31">
        <v>2010</v>
      </c>
      <c r="B95" s="31"/>
      <c r="C95" s="61">
        <v>1357.1</v>
      </c>
      <c r="D95" s="62">
        <v>553.79999999999995</v>
      </c>
      <c r="E95" s="62">
        <v>811.7</v>
      </c>
      <c r="F95" s="62">
        <v>1072.3</v>
      </c>
      <c r="G95" s="62">
        <v>1536.5</v>
      </c>
      <c r="H95" s="62">
        <v>2813.8</v>
      </c>
      <c r="I95" s="63">
        <v>5.0999999999999996</v>
      </c>
    </row>
    <row r="96" spans="1:9" s="13" customFormat="1" x14ac:dyDescent="0.3">
      <c r="A96" s="31">
        <v>2012</v>
      </c>
      <c r="B96" s="31"/>
      <c r="C96" s="61">
        <v>1696.7</v>
      </c>
      <c r="D96" s="62">
        <v>764.6</v>
      </c>
      <c r="E96" s="62">
        <v>1114.2</v>
      </c>
      <c r="F96" s="62">
        <v>1472.7</v>
      </c>
      <c r="G96" s="62">
        <v>1975.2</v>
      </c>
      <c r="H96" s="62">
        <v>3153.8</v>
      </c>
      <c r="I96" s="63">
        <v>4.0999999999999996</v>
      </c>
    </row>
    <row r="97" spans="1:9" s="13" customFormat="1" x14ac:dyDescent="0.3">
      <c r="A97" s="31">
        <v>2014</v>
      </c>
      <c r="B97" s="31"/>
      <c r="C97" s="55">
        <v>1982.4</v>
      </c>
      <c r="D97" s="56">
        <v>864.1</v>
      </c>
      <c r="E97" s="56">
        <v>1318.7</v>
      </c>
      <c r="F97" s="56">
        <v>1738.6</v>
      </c>
      <c r="G97" s="56">
        <v>2323.6999999999998</v>
      </c>
      <c r="H97" s="56">
        <v>3669.1</v>
      </c>
      <c r="I97" s="57">
        <v>4.3</v>
      </c>
    </row>
    <row r="98" spans="1:9" s="13" customFormat="1" x14ac:dyDescent="0.3">
      <c r="A98" s="31">
        <v>2016</v>
      </c>
      <c r="B98" s="31"/>
      <c r="C98" s="61">
        <v>2256.5</v>
      </c>
      <c r="D98" s="62">
        <v>973.4</v>
      </c>
      <c r="E98" s="62">
        <v>1449.2</v>
      </c>
      <c r="F98" s="62">
        <v>1846</v>
      </c>
      <c r="G98" s="62">
        <v>2408.6</v>
      </c>
      <c r="H98" s="62">
        <v>4078.6</v>
      </c>
      <c r="I98" s="63">
        <v>4.2</v>
      </c>
    </row>
    <row r="99" spans="1:9" s="13" customFormat="1" x14ac:dyDescent="0.3">
      <c r="A99" s="31">
        <v>2018</v>
      </c>
      <c r="B99" s="31"/>
      <c r="C99" s="61">
        <v>2640.3</v>
      </c>
      <c r="D99" s="62">
        <v>1274.7</v>
      </c>
      <c r="E99" s="62">
        <v>1843.6</v>
      </c>
      <c r="F99" s="62">
        <v>2287.8000000000002</v>
      </c>
      <c r="G99" s="62">
        <v>3213.5</v>
      </c>
      <c r="H99" s="62">
        <v>4594.6000000000004</v>
      </c>
      <c r="I99" s="63">
        <v>3.6</v>
      </c>
    </row>
    <row r="100" spans="1:9" s="13" customFormat="1" x14ac:dyDescent="0.3">
      <c r="A100" s="31">
        <v>2020</v>
      </c>
      <c r="B100" s="31"/>
      <c r="C100" s="61">
        <v>2978</v>
      </c>
      <c r="D100" s="62">
        <v>1075.0999999999999</v>
      </c>
      <c r="E100" s="62">
        <v>1796.9</v>
      </c>
      <c r="F100" s="62">
        <v>2471.1</v>
      </c>
      <c r="G100" s="62">
        <v>3322.2</v>
      </c>
      <c r="H100" s="62">
        <v>6226.5</v>
      </c>
      <c r="I100" s="63">
        <v>5.8</v>
      </c>
    </row>
    <row r="101" spans="1:9" s="13" customFormat="1" ht="17.25" thickBot="1" x14ac:dyDescent="0.35">
      <c r="A101" s="31">
        <v>2022</v>
      </c>
      <c r="B101" s="31"/>
      <c r="C101" s="64">
        <v>2715.7</v>
      </c>
      <c r="D101" s="65">
        <v>1465.2</v>
      </c>
      <c r="E101" s="65">
        <v>2144.6999999999998</v>
      </c>
      <c r="F101" s="65">
        <v>2359</v>
      </c>
      <c r="G101" s="65">
        <v>2886.8</v>
      </c>
      <c r="H101" s="65">
        <v>4258.6000000000004</v>
      </c>
      <c r="I101" s="66">
        <v>2.9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3"/>
  <sheetViews>
    <sheetView showGridLines="0" zoomScaleNormal="100" workbookViewId="0"/>
  </sheetViews>
  <sheetFormatPr defaultRowHeight="16.5" x14ac:dyDescent="0.3"/>
  <cols>
    <col min="1" max="2" width="15.625" customWidth="1"/>
    <col min="3" max="3" width="10.625" customWidth="1"/>
    <col min="4" max="7" width="11.625" customWidth="1"/>
    <col min="8" max="8" width="11.125" bestFit="1" customWidth="1"/>
  </cols>
  <sheetData>
    <row r="1" spans="1:7" s="4" customFormat="1" ht="26.25" x14ac:dyDescent="0.3">
      <c r="A1" s="7" t="s">
        <v>76</v>
      </c>
      <c r="B1" s="7"/>
      <c r="C1" s="3"/>
      <c r="D1" s="3"/>
      <c r="E1" s="3"/>
      <c r="F1" s="3"/>
      <c r="G1" s="3"/>
    </row>
    <row r="2" spans="1:7" s="4" customFormat="1" ht="26.25" x14ac:dyDescent="0.3">
      <c r="A2" s="7" t="str">
        <f>VLOOKUP(A1,Index!B:C,2,0)</f>
        <v>품목원천별, 도시·시골별, 지방별, 가구주의 성별 및 소득분위별 1인당 실생활 월소비지출</v>
      </c>
      <c r="B2" s="7"/>
      <c r="C2" s="3"/>
      <c r="D2" s="3"/>
      <c r="E2" s="3"/>
      <c r="F2" s="3"/>
      <c r="G2" s="3"/>
    </row>
    <row r="4" spans="1:7" x14ac:dyDescent="0.3">
      <c r="A4" t="s">
        <v>4</v>
      </c>
    </row>
    <row r="5" spans="1:7" x14ac:dyDescent="0.3">
      <c r="A5" t="str">
        <f>IFERROR(HLOOKUP(A4,'6.1'!4:5,2,0),HLOOKUP(A4,'6.3'!4:5,2,0))</f>
        <v>경상가격, 단위: 1000 동</v>
      </c>
    </row>
    <row r="7" spans="1:7" s="32" customFormat="1" ht="12" x14ac:dyDescent="0.3">
      <c r="C7" s="33" t="s">
        <v>73</v>
      </c>
      <c r="D7" s="34" t="s">
        <v>22</v>
      </c>
      <c r="E7" s="34"/>
      <c r="F7" s="34" t="s">
        <v>23</v>
      </c>
      <c r="G7" s="34"/>
    </row>
    <row r="8" spans="1:7" s="32" customFormat="1" ht="24" x14ac:dyDescent="0.3">
      <c r="C8" s="33"/>
      <c r="D8" s="33" t="s">
        <v>78</v>
      </c>
      <c r="E8" s="33" t="s">
        <v>80</v>
      </c>
      <c r="F8" s="33" t="s">
        <v>77</v>
      </c>
      <c r="G8" s="33" t="s">
        <v>79</v>
      </c>
    </row>
    <row r="9" spans="1:7" s="15" customFormat="1" ht="24.95" customHeight="1" x14ac:dyDescent="0.3">
      <c r="C9" s="46" t="s">
        <v>75</v>
      </c>
      <c r="D9" s="47" t="str">
        <f>HLOOKUP(D7,'6.6'!8:10,3,0)</f>
        <v>음식, 음료 및 담배</v>
      </c>
      <c r="E9" s="47"/>
      <c r="F9" s="47" t="str">
        <f>HLOOKUP(F7,'6.6'!8:10,3,0)</f>
        <v>그 외</v>
      </c>
      <c r="G9" s="47"/>
    </row>
    <row r="10" spans="1:7" s="15" customFormat="1" ht="24.95" customHeight="1" thickBot="1" x14ac:dyDescent="0.35">
      <c r="C10" s="48"/>
      <c r="D10" s="48" t="s">
        <v>82</v>
      </c>
      <c r="E10" s="48" t="s">
        <v>84</v>
      </c>
      <c r="F10" s="48" t="s">
        <v>81</v>
      </c>
      <c r="G10" s="48" t="s">
        <v>83</v>
      </c>
    </row>
    <row r="11" spans="1:7" s="21" customFormat="1" x14ac:dyDescent="0.3">
      <c r="A11" s="8" t="s">
        <v>6</v>
      </c>
      <c r="B11" s="8" t="str">
        <f>VLOOKUP(A11,'6.6'!A:B,2,0)</f>
        <v>전국</v>
      </c>
      <c r="C11" s="24"/>
      <c r="D11" s="19"/>
      <c r="E11" s="19"/>
      <c r="F11" s="19"/>
      <c r="G11" s="20"/>
    </row>
    <row r="12" spans="1:7" s="21" customFormat="1" x14ac:dyDescent="0.3">
      <c r="A12" s="30">
        <v>2010</v>
      </c>
      <c r="B12" s="30"/>
      <c r="C12" s="52">
        <v>1138.5</v>
      </c>
      <c r="D12" s="53">
        <v>513.5</v>
      </c>
      <c r="E12" s="53">
        <v>88.1</v>
      </c>
      <c r="F12" s="53">
        <v>517</v>
      </c>
      <c r="G12" s="54">
        <v>19.899999999999999</v>
      </c>
    </row>
    <row r="13" spans="1:7" s="21" customFormat="1" x14ac:dyDescent="0.3">
      <c r="A13" s="30">
        <v>2012</v>
      </c>
      <c r="B13" s="30"/>
      <c r="C13" s="52">
        <v>1502.8</v>
      </c>
      <c r="D13" s="53">
        <v>734.4</v>
      </c>
      <c r="E13" s="53">
        <v>107.8</v>
      </c>
      <c r="F13" s="53">
        <v>635.1</v>
      </c>
      <c r="G13" s="54">
        <v>25.5</v>
      </c>
    </row>
    <row r="14" spans="1:7" s="21" customFormat="1" x14ac:dyDescent="0.3">
      <c r="A14" s="30">
        <v>2014</v>
      </c>
      <c r="B14" s="30"/>
      <c r="C14" s="52">
        <v>1762.6</v>
      </c>
      <c r="D14" s="53">
        <v>811.8</v>
      </c>
      <c r="E14" s="53">
        <v>115</v>
      </c>
      <c r="F14" s="53">
        <v>809.9</v>
      </c>
      <c r="G14" s="54">
        <v>25.9</v>
      </c>
    </row>
    <row r="15" spans="1:7" s="21" customFormat="1" x14ac:dyDescent="0.3">
      <c r="A15" s="30">
        <v>2016</v>
      </c>
      <c r="B15" s="30"/>
      <c r="C15" s="52">
        <v>2015.7</v>
      </c>
      <c r="D15" s="53">
        <v>911.2</v>
      </c>
      <c r="E15" s="53">
        <v>116</v>
      </c>
      <c r="F15" s="53">
        <v>957.2</v>
      </c>
      <c r="G15" s="54">
        <v>31.5</v>
      </c>
    </row>
    <row r="16" spans="1:7" s="21" customFormat="1" x14ac:dyDescent="0.3">
      <c r="A16" s="30">
        <v>2018</v>
      </c>
      <c r="B16" s="30"/>
      <c r="C16" s="52">
        <v>2366.6</v>
      </c>
      <c r="D16" s="53">
        <v>999.3</v>
      </c>
      <c r="E16" s="53">
        <v>119.3</v>
      </c>
      <c r="F16" s="53">
        <v>1209.3</v>
      </c>
      <c r="G16" s="54">
        <v>38.700000000000003</v>
      </c>
    </row>
    <row r="17" spans="1:7" s="21" customFormat="1" x14ac:dyDescent="0.3">
      <c r="A17" s="30">
        <v>2020</v>
      </c>
      <c r="B17" s="30"/>
      <c r="C17" s="52">
        <v>2713.3</v>
      </c>
      <c r="D17" s="53">
        <v>1227.7</v>
      </c>
      <c r="E17" s="53">
        <v>116.7</v>
      </c>
      <c r="F17" s="53">
        <v>1330.8</v>
      </c>
      <c r="G17" s="54">
        <v>38</v>
      </c>
    </row>
    <row r="18" spans="1:7" s="21" customFormat="1" x14ac:dyDescent="0.3">
      <c r="A18" s="30">
        <v>2022</v>
      </c>
      <c r="B18" s="30"/>
      <c r="C18" s="52">
        <v>2668</v>
      </c>
      <c r="D18" s="53">
        <v>1191.5</v>
      </c>
      <c r="E18" s="53">
        <v>104.1</v>
      </c>
      <c r="F18" s="53">
        <v>1340.3</v>
      </c>
      <c r="G18" s="54">
        <v>32.200000000000003</v>
      </c>
    </row>
    <row r="19" spans="1:7" x14ac:dyDescent="0.3">
      <c r="A19" s="8" t="s">
        <v>7</v>
      </c>
      <c r="B19" s="1"/>
      <c r="C19" s="52"/>
      <c r="D19" s="53"/>
      <c r="E19" s="53"/>
      <c r="F19" s="53"/>
      <c r="G19" s="54"/>
    </row>
    <row r="20" spans="1:7" x14ac:dyDescent="0.3">
      <c r="A20" s="9" t="s">
        <v>8</v>
      </c>
      <c r="B20" s="1" t="str">
        <f>VLOOKUP(A20,'6.6'!A:B,2,0)</f>
        <v>도시</v>
      </c>
      <c r="C20" s="52"/>
      <c r="D20" s="53"/>
      <c r="E20" s="53"/>
      <c r="F20" s="53"/>
      <c r="G20" s="54"/>
    </row>
    <row r="21" spans="1:7" s="13" customFormat="1" x14ac:dyDescent="0.3">
      <c r="A21" s="31">
        <v>2010</v>
      </c>
      <c r="B21" s="31"/>
      <c r="C21" s="55">
        <v>1726</v>
      </c>
      <c r="D21" s="56">
        <v>806.4</v>
      </c>
      <c r="E21" s="56">
        <v>36.799999999999997</v>
      </c>
      <c r="F21" s="56">
        <v>853.8</v>
      </c>
      <c r="G21" s="57">
        <v>29</v>
      </c>
    </row>
    <row r="22" spans="1:7" s="13" customFormat="1" x14ac:dyDescent="0.3">
      <c r="A22" s="31">
        <v>2012</v>
      </c>
      <c r="B22" s="31"/>
      <c r="C22" s="55">
        <v>2160.6999999999998</v>
      </c>
      <c r="D22" s="56">
        <v>1102.3</v>
      </c>
      <c r="E22" s="56">
        <v>42.6</v>
      </c>
      <c r="F22" s="56">
        <v>978.6</v>
      </c>
      <c r="G22" s="57">
        <v>37.200000000000003</v>
      </c>
    </row>
    <row r="23" spans="1:7" s="13" customFormat="1" x14ac:dyDescent="0.3">
      <c r="A23" s="31">
        <v>2014</v>
      </c>
      <c r="B23" s="31"/>
      <c r="C23" s="61">
        <v>2460.8000000000002</v>
      </c>
      <c r="D23" s="62">
        <v>1195.2</v>
      </c>
      <c r="E23" s="62">
        <v>43.6</v>
      </c>
      <c r="F23" s="62">
        <v>1192.8</v>
      </c>
      <c r="G23" s="63">
        <v>29.1</v>
      </c>
    </row>
    <row r="24" spans="1:7" s="13" customFormat="1" x14ac:dyDescent="0.3">
      <c r="A24" s="31">
        <v>2016</v>
      </c>
      <c r="B24" s="31"/>
      <c r="C24" s="61">
        <v>2885.6</v>
      </c>
      <c r="D24" s="62">
        <v>1359.6</v>
      </c>
      <c r="E24" s="62">
        <v>44.4</v>
      </c>
      <c r="F24" s="62">
        <v>1442.6</v>
      </c>
      <c r="G24" s="63">
        <v>39</v>
      </c>
    </row>
    <row r="25" spans="1:7" s="13" customFormat="1" x14ac:dyDescent="0.3">
      <c r="A25" s="31">
        <v>2018</v>
      </c>
      <c r="B25" s="31"/>
      <c r="C25" s="61">
        <v>3285.2</v>
      </c>
      <c r="D25" s="62">
        <v>1432.7</v>
      </c>
      <c r="E25" s="62">
        <v>57</v>
      </c>
      <c r="F25" s="62">
        <v>1742.6</v>
      </c>
      <c r="G25" s="63">
        <v>52.9</v>
      </c>
    </row>
    <row r="26" spans="1:7" s="13" customFormat="1" x14ac:dyDescent="0.3">
      <c r="A26" s="31">
        <v>2020</v>
      </c>
      <c r="B26" s="31"/>
      <c r="C26" s="61">
        <v>3566.3</v>
      </c>
      <c r="D26" s="62">
        <v>1660.8</v>
      </c>
      <c r="E26" s="62">
        <v>55.2</v>
      </c>
      <c r="F26" s="62">
        <v>1813.6</v>
      </c>
      <c r="G26" s="63">
        <v>36.700000000000003</v>
      </c>
    </row>
    <row r="27" spans="1:7" s="13" customFormat="1" x14ac:dyDescent="0.3">
      <c r="A27" s="31">
        <v>2022</v>
      </c>
      <c r="B27" s="31"/>
      <c r="C27" s="61">
        <v>3124.7</v>
      </c>
      <c r="D27" s="62">
        <v>1422.5</v>
      </c>
      <c r="E27" s="62">
        <v>58.6</v>
      </c>
      <c r="F27" s="62">
        <v>1604.1</v>
      </c>
      <c r="G27" s="63">
        <v>39.6</v>
      </c>
    </row>
    <row r="28" spans="1:7" x14ac:dyDescent="0.3">
      <c r="A28" s="9" t="s">
        <v>9</v>
      </c>
      <c r="B28" s="1" t="str">
        <f>VLOOKUP(A28,'6.6'!A:B,2,0)</f>
        <v>시골</v>
      </c>
      <c r="C28" s="61"/>
      <c r="D28" s="62"/>
      <c r="E28" s="62"/>
      <c r="F28" s="62"/>
      <c r="G28" s="63"/>
    </row>
    <row r="29" spans="1:7" s="13" customFormat="1" x14ac:dyDescent="0.3">
      <c r="A29" s="31">
        <v>2010</v>
      </c>
      <c r="B29" s="31"/>
      <c r="C29" s="61">
        <v>890.6</v>
      </c>
      <c r="D29" s="62">
        <v>390</v>
      </c>
      <c r="E29" s="62">
        <v>109.8</v>
      </c>
      <c r="F29" s="62">
        <v>374.9</v>
      </c>
      <c r="G29" s="63">
        <v>16</v>
      </c>
    </row>
    <row r="30" spans="1:7" s="13" customFormat="1" x14ac:dyDescent="0.3">
      <c r="A30" s="31">
        <v>2012</v>
      </c>
      <c r="B30" s="31"/>
      <c r="C30" s="61">
        <v>1226.0999999999999</v>
      </c>
      <c r="D30" s="62">
        <v>579.70000000000005</v>
      </c>
      <c r="E30" s="62">
        <v>135.19999999999999</v>
      </c>
      <c r="F30" s="62">
        <v>490.7</v>
      </c>
      <c r="G30" s="63">
        <v>20.6</v>
      </c>
    </row>
    <row r="31" spans="1:7" s="13" customFormat="1" x14ac:dyDescent="0.3">
      <c r="A31" s="31">
        <v>2014</v>
      </c>
      <c r="B31" s="31"/>
      <c r="C31" s="55">
        <v>1444.3</v>
      </c>
      <c r="D31" s="56">
        <v>637</v>
      </c>
      <c r="E31" s="56">
        <v>147.6</v>
      </c>
      <c r="F31" s="56">
        <v>635.4</v>
      </c>
      <c r="G31" s="57">
        <v>24.4</v>
      </c>
    </row>
    <row r="32" spans="1:7" s="13" customFormat="1" x14ac:dyDescent="0.3">
      <c r="A32" s="31">
        <v>2016</v>
      </c>
      <c r="B32" s="31"/>
      <c r="C32" s="61">
        <v>1608.9</v>
      </c>
      <c r="D32" s="62">
        <v>701.4</v>
      </c>
      <c r="E32" s="62">
        <v>149.4</v>
      </c>
      <c r="F32" s="62">
        <v>730.1</v>
      </c>
      <c r="G32" s="63">
        <v>28</v>
      </c>
    </row>
    <row r="33" spans="1:7" s="13" customFormat="1" x14ac:dyDescent="0.3">
      <c r="A33" s="31">
        <v>2018</v>
      </c>
      <c r="B33" s="31"/>
      <c r="C33" s="61">
        <v>1906</v>
      </c>
      <c r="D33" s="62">
        <v>782.1</v>
      </c>
      <c r="E33" s="62">
        <v>150.6</v>
      </c>
      <c r="F33" s="62">
        <v>941.9</v>
      </c>
      <c r="G33" s="63">
        <v>31.5</v>
      </c>
    </row>
    <row r="34" spans="1:7" s="13" customFormat="1" x14ac:dyDescent="0.3">
      <c r="A34" s="31">
        <v>2020</v>
      </c>
      <c r="B34" s="31"/>
      <c r="C34" s="61">
        <v>2225.8000000000002</v>
      </c>
      <c r="D34" s="62">
        <v>980.3</v>
      </c>
      <c r="E34" s="62">
        <v>151.9</v>
      </c>
      <c r="F34" s="62">
        <v>1054.9000000000001</v>
      </c>
      <c r="G34" s="63">
        <v>38.799999999999997</v>
      </c>
    </row>
    <row r="35" spans="1:7" s="13" customFormat="1" x14ac:dyDescent="0.3">
      <c r="A35" s="31">
        <v>2022</v>
      </c>
      <c r="B35" s="31"/>
      <c r="C35" s="61">
        <v>2377.1</v>
      </c>
      <c r="D35" s="62">
        <v>1044.4000000000001</v>
      </c>
      <c r="E35" s="62">
        <v>133.1</v>
      </c>
      <c r="F35" s="62">
        <v>1172.0999999999999</v>
      </c>
      <c r="G35" s="63">
        <v>27.4</v>
      </c>
    </row>
    <row r="36" spans="1:7" x14ac:dyDescent="0.3">
      <c r="A36" s="8" t="s">
        <v>10</v>
      </c>
      <c r="B36" s="8" t="str">
        <f>VLOOKUP(A36,'6.6'!A:B,2,0)</f>
        <v>6개 지방</v>
      </c>
      <c r="C36" s="61"/>
      <c r="D36" s="62"/>
      <c r="E36" s="62"/>
      <c r="F36" s="62"/>
      <c r="G36" s="63"/>
    </row>
    <row r="37" spans="1:7" x14ac:dyDescent="0.3">
      <c r="A37" s="14" t="s">
        <v>11</v>
      </c>
      <c r="B37" s="1"/>
      <c r="C37" s="61"/>
      <c r="D37" s="62"/>
      <c r="E37" s="62"/>
      <c r="F37" s="62"/>
      <c r="G37" s="63"/>
    </row>
    <row r="38" spans="1:7" s="13" customFormat="1" x14ac:dyDescent="0.3">
      <c r="A38" s="31">
        <v>2010</v>
      </c>
      <c r="B38" s="31"/>
      <c r="C38" s="61">
        <v>1343.3</v>
      </c>
      <c r="D38" s="62">
        <v>599.79999999999995</v>
      </c>
      <c r="E38" s="62">
        <v>96.8</v>
      </c>
      <c r="F38" s="62">
        <v>620.70000000000005</v>
      </c>
      <c r="G38" s="63">
        <v>26.1</v>
      </c>
    </row>
    <row r="39" spans="1:7" s="13" customFormat="1" x14ac:dyDescent="0.3">
      <c r="A39" s="31">
        <v>2012</v>
      </c>
      <c r="B39" s="31"/>
      <c r="C39" s="61">
        <v>1763.9</v>
      </c>
      <c r="D39" s="62">
        <v>871.7</v>
      </c>
      <c r="E39" s="62">
        <v>114.2</v>
      </c>
      <c r="F39" s="62">
        <v>742.5</v>
      </c>
      <c r="G39" s="63">
        <v>35.4</v>
      </c>
    </row>
    <row r="40" spans="1:7" s="13" customFormat="1" x14ac:dyDescent="0.3">
      <c r="A40" s="31">
        <v>2014</v>
      </c>
      <c r="B40" s="31"/>
      <c r="C40" s="61">
        <v>2081.9</v>
      </c>
      <c r="D40" s="62">
        <v>955.5</v>
      </c>
      <c r="E40" s="62">
        <v>123.5</v>
      </c>
      <c r="F40" s="62">
        <v>966.8</v>
      </c>
      <c r="G40" s="63">
        <v>36</v>
      </c>
    </row>
    <row r="41" spans="1:7" s="13" customFormat="1" x14ac:dyDescent="0.3">
      <c r="A41" s="31">
        <v>2016</v>
      </c>
      <c r="B41" s="31"/>
      <c r="C41" s="55">
        <v>2363.6999999999998</v>
      </c>
      <c r="D41" s="56">
        <v>1037.0999999999999</v>
      </c>
      <c r="E41" s="56">
        <v>113.4</v>
      </c>
      <c r="F41" s="56">
        <v>1167.9000000000001</v>
      </c>
      <c r="G41" s="57">
        <v>45.3</v>
      </c>
    </row>
    <row r="42" spans="1:7" s="13" customFormat="1" x14ac:dyDescent="0.3">
      <c r="A42" s="31">
        <v>2018</v>
      </c>
      <c r="B42" s="31"/>
      <c r="C42" s="55">
        <v>2811.7</v>
      </c>
      <c r="D42" s="56">
        <v>1177.0999999999999</v>
      </c>
      <c r="E42" s="56">
        <v>111.2</v>
      </c>
      <c r="F42" s="56">
        <v>1470</v>
      </c>
      <c r="G42" s="57">
        <v>53.3</v>
      </c>
    </row>
    <row r="43" spans="1:7" s="13" customFormat="1" x14ac:dyDescent="0.3">
      <c r="A43" s="31">
        <v>2020</v>
      </c>
      <c r="B43" s="31"/>
      <c r="C43" s="61">
        <v>3082</v>
      </c>
      <c r="D43" s="62">
        <v>1336.2</v>
      </c>
      <c r="E43" s="62">
        <v>94.8</v>
      </c>
      <c r="F43" s="62">
        <v>1592.1</v>
      </c>
      <c r="G43" s="63">
        <v>58.9</v>
      </c>
    </row>
    <row r="44" spans="1:7" s="13" customFormat="1" x14ac:dyDescent="0.3">
      <c r="A44" s="31">
        <v>2022</v>
      </c>
      <c r="B44" s="31"/>
      <c r="C44" s="61">
        <v>3230</v>
      </c>
      <c r="D44" s="62">
        <v>1496</v>
      </c>
      <c r="E44" s="62">
        <v>79.2</v>
      </c>
      <c r="F44" s="62">
        <v>1611.1</v>
      </c>
      <c r="G44" s="63">
        <v>43.7</v>
      </c>
    </row>
    <row r="45" spans="1:7" x14ac:dyDescent="0.3">
      <c r="A45" s="14" t="s">
        <v>12</v>
      </c>
      <c r="B45" s="1"/>
      <c r="C45" s="61"/>
      <c r="D45" s="62"/>
      <c r="E45" s="62"/>
      <c r="F45" s="62"/>
      <c r="G45" s="63"/>
    </row>
    <row r="46" spans="1:7" s="13" customFormat="1" x14ac:dyDescent="0.3">
      <c r="A46" s="31">
        <v>2010</v>
      </c>
      <c r="B46" s="31"/>
      <c r="C46" s="61">
        <v>814.6</v>
      </c>
      <c r="D46" s="62">
        <v>318.89999999999998</v>
      </c>
      <c r="E46" s="62">
        <v>164</v>
      </c>
      <c r="F46" s="62">
        <v>319.10000000000002</v>
      </c>
      <c r="G46" s="63">
        <v>12.6</v>
      </c>
    </row>
    <row r="47" spans="1:7" s="13" customFormat="1" x14ac:dyDescent="0.3">
      <c r="A47" s="31">
        <v>2012</v>
      </c>
      <c r="B47" s="31"/>
      <c r="C47" s="61">
        <v>1118.5</v>
      </c>
      <c r="D47" s="62">
        <v>457.5</v>
      </c>
      <c r="E47" s="62">
        <v>215.6</v>
      </c>
      <c r="F47" s="62">
        <v>426.9</v>
      </c>
      <c r="G47" s="63">
        <v>18.600000000000001</v>
      </c>
    </row>
    <row r="48" spans="1:7" s="13" customFormat="1" x14ac:dyDescent="0.3">
      <c r="A48" s="31">
        <v>2014</v>
      </c>
      <c r="B48" s="31"/>
      <c r="C48" s="61">
        <v>1440.8</v>
      </c>
      <c r="D48" s="62">
        <v>521.4</v>
      </c>
      <c r="E48" s="62">
        <v>230.2</v>
      </c>
      <c r="F48" s="62">
        <v>669.3</v>
      </c>
      <c r="G48" s="63">
        <v>19.899999999999999</v>
      </c>
    </row>
    <row r="49" spans="1:7" s="13" customFormat="1" x14ac:dyDescent="0.3">
      <c r="A49" s="31">
        <v>2016</v>
      </c>
      <c r="B49" s="31"/>
      <c r="C49" s="61">
        <v>1551.4</v>
      </c>
      <c r="D49" s="62">
        <v>576.79999999999995</v>
      </c>
      <c r="E49" s="62">
        <v>247.4</v>
      </c>
      <c r="F49" s="62">
        <v>709.7</v>
      </c>
      <c r="G49" s="63">
        <v>17.600000000000001</v>
      </c>
    </row>
    <row r="50" spans="1:7" s="13" customFormat="1" x14ac:dyDescent="0.3">
      <c r="A50" s="31">
        <v>2018</v>
      </c>
      <c r="B50" s="31"/>
      <c r="C50" s="61">
        <v>1859.7</v>
      </c>
      <c r="D50" s="62">
        <v>619.9</v>
      </c>
      <c r="E50" s="62">
        <v>234.3</v>
      </c>
      <c r="F50" s="62">
        <v>978.1</v>
      </c>
      <c r="G50" s="63">
        <v>27.4</v>
      </c>
    </row>
    <row r="51" spans="1:7" s="13" customFormat="1" x14ac:dyDescent="0.3">
      <c r="A51" s="31">
        <v>2020</v>
      </c>
      <c r="B51" s="31"/>
      <c r="C51" s="55">
        <v>1968.9</v>
      </c>
      <c r="D51" s="56">
        <v>768.5</v>
      </c>
      <c r="E51" s="56">
        <v>242.7</v>
      </c>
      <c r="F51" s="56">
        <v>930.8</v>
      </c>
      <c r="G51" s="57">
        <v>26.9</v>
      </c>
    </row>
    <row r="52" spans="1:7" s="13" customFormat="1" x14ac:dyDescent="0.3">
      <c r="A52" s="31">
        <v>2022</v>
      </c>
      <c r="B52" s="31"/>
      <c r="C52" s="61">
        <v>1871.4</v>
      </c>
      <c r="D52" s="62">
        <v>743.4</v>
      </c>
      <c r="E52" s="62">
        <v>222.5</v>
      </c>
      <c r="F52" s="62">
        <v>880.1</v>
      </c>
      <c r="G52" s="63">
        <v>25.4</v>
      </c>
    </row>
    <row r="53" spans="1:7" x14ac:dyDescent="0.3">
      <c r="A53" s="14" t="s">
        <v>13</v>
      </c>
      <c r="B53" s="1"/>
      <c r="C53" s="61"/>
      <c r="D53" s="62"/>
      <c r="E53" s="62"/>
      <c r="F53" s="62"/>
      <c r="G53" s="63"/>
    </row>
    <row r="54" spans="1:7" s="13" customFormat="1" x14ac:dyDescent="0.3">
      <c r="A54" s="31">
        <v>2010</v>
      </c>
      <c r="B54" s="31"/>
      <c r="C54" s="61">
        <v>957.5</v>
      </c>
      <c r="D54" s="62">
        <v>431.5</v>
      </c>
      <c r="E54" s="62">
        <v>93.1</v>
      </c>
      <c r="F54" s="62">
        <v>416.7</v>
      </c>
      <c r="G54" s="63">
        <v>16.3</v>
      </c>
    </row>
    <row r="55" spans="1:7" s="13" customFormat="1" x14ac:dyDescent="0.3">
      <c r="A55" s="31">
        <v>2012</v>
      </c>
      <c r="B55" s="31"/>
      <c r="C55" s="61">
        <v>1326.4</v>
      </c>
      <c r="D55" s="62">
        <v>646.1</v>
      </c>
      <c r="E55" s="62">
        <v>118.2</v>
      </c>
      <c r="F55" s="62">
        <v>540.4</v>
      </c>
      <c r="G55" s="63">
        <v>21.7</v>
      </c>
    </row>
    <row r="56" spans="1:7" s="13" customFormat="1" x14ac:dyDescent="0.3">
      <c r="A56" s="31">
        <v>2014</v>
      </c>
      <c r="B56" s="31"/>
      <c r="C56" s="61">
        <v>1536.8</v>
      </c>
      <c r="D56" s="62">
        <v>727.9</v>
      </c>
      <c r="E56" s="62">
        <v>121.6</v>
      </c>
      <c r="F56" s="62">
        <v>662.1</v>
      </c>
      <c r="G56" s="63">
        <v>25.1</v>
      </c>
    </row>
    <row r="57" spans="1:7" s="13" customFormat="1" x14ac:dyDescent="0.3">
      <c r="A57" s="31">
        <v>2016</v>
      </c>
      <c r="B57" s="31"/>
      <c r="C57" s="61">
        <v>1684.6</v>
      </c>
      <c r="D57" s="62">
        <v>784.1</v>
      </c>
      <c r="E57" s="62">
        <v>133.69999999999999</v>
      </c>
      <c r="F57" s="62">
        <v>737.7</v>
      </c>
      <c r="G57" s="63">
        <v>29.1</v>
      </c>
    </row>
    <row r="58" spans="1:7" s="13" customFormat="1" x14ac:dyDescent="0.3">
      <c r="A58" s="31">
        <v>2018</v>
      </c>
      <c r="B58" s="31"/>
      <c r="C58" s="61">
        <v>2029.9</v>
      </c>
      <c r="D58" s="62">
        <v>879.3</v>
      </c>
      <c r="E58" s="62">
        <v>135</v>
      </c>
      <c r="F58" s="62">
        <v>981.8</v>
      </c>
      <c r="G58" s="63">
        <v>33.700000000000003</v>
      </c>
    </row>
    <row r="59" spans="1:7" s="13" customFormat="1" x14ac:dyDescent="0.3">
      <c r="A59" s="31">
        <v>2020</v>
      </c>
      <c r="B59" s="31"/>
      <c r="C59" s="61">
        <v>2409.6</v>
      </c>
      <c r="D59" s="62">
        <v>1129</v>
      </c>
      <c r="E59" s="62">
        <v>121.8</v>
      </c>
      <c r="F59" s="62">
        <v>1122.3</v>
      </c>
      <c r="G59" s="63">
        <v>36.4</v>
      </c>
    </row>
    <row r="60" spans="1:7" s="13" customFormat="1" x14ac:dyDescent="0.3">
      <c r="A60" s="31">
        <v>2022</v>
      </c>
      <c r="B60" s="31"/>
      <c r="C60" s="55">
        <v>2426.6</v>
      </c>
      <c r="D60" s="56">
        <v>1089.7</v>
      </c>
      <c r="E60" s="56">
        <v>118.2</v>
      </c>
      <c r="F60" s="56">
        <v>1188.4000000000001</v>
      </c>
      <c r="G60" s="57">
        <v>30.3</v>
      </c>
    </row>
    <row r="61" spans="1:7" x14ac:dyDescent="0.3">
      <c r="A61" s="14" t="s">
        <v>14</v>
      </c>
      <c r="B61" s="1"/>
      <c r="C61" s="55"/>
      <c r="D61" s="56"/>
      <c r="E61" s="56"/>
      <c r="F61" s="56"/>
      <c r="G61" s="57"/>
    </row>
    <row r="62" spans="1:7" s="13" customFormat="1" x14ac:dyDescent="0.3">
      <c r="A62" s="31">
        <v>2010</v>
      </c>
      <c r="B62" s="31"/>
      <c r="C62" s="61">
        <v>915.1</v>
      </c>
      <c r="D62" s="62">
        <v>435.3</v>
      </c>
      <c r="E62" s="62">
        <v>72.900000000000006</v>
      </c>
      <c r="F62" s="62">
        <v>395.5</v>
      </c>
      <c r="G62" s="63">
        <v>11.5</v>
      </c>
    </row>
    <row r="63" spans="1:7" s="13" customFormat="1" x14ac:dyDescent="0.3">
      <c r="A63" s="31">
        <v>2012</v>
      </c>
      <c r="B63" s="31"/>
      <c r="C63" s="61">
        <v>1366</v>
      </c>
      <c r="D63" s="62">
        <v>658</v>
      </c>
      <c r="E63" s="62">
        <v>90.6</v>
      </c>
      <c r="F63" s="62">
        <v>602.9</v>
      </c>
      <c r="G63" s="63">
        <v>14.7</v>
      </c>
    </row>
    <row r="64" spans="1:7" s="13" customFormat="1" x14ac:dyDescent="0.3">
      <c r="A64" s="31">
        <v>2014</v>
      </c>
      <c r="B64" s="31"/>
      <c r="C64" s="61">
        <v>1537.1</v>
      </c>
      <c r="D64" s="62">
        <v>695.3</v>
      </c>
      <c r="E64" s="62">
        <v>82</v>
      </c>
      <c r="F64" s="62">
        <v>744.9</v>
      </c>
      <c r="G64" s="63">
        <v>15</v>
      </c>
    </row>
    <row r="65" spans="1:7" s="13" customFormat="1" x14ac:dyDescent="0.3">
      <c r="A65" s="31">
        <v>2016</v>
      </c>
      <c r="B65" s="31"/>
      <c r="C65" s="61">
        <v>1620.1</v>
      </c>
      <c r="D65" s="62">
        <v>740.5</v>
      </c>
      <c r="E65" s="62">
        <v>87.7</v>
      </c>
      <c r="F65" s="62">
        <v>770.5</v>
      </c>
      <c r="G65" s="63">
        <v>21.4</v>
      </c>
    </row>
    <row r="66" spans="1:7" s="13" customFormat="1" x14ac:dyDescent="0.3">
      <c r="A66" s="31">
        <v>2018</v>
      </c>
      <c r="B66" s="31"/>
      <c r="C66" s="61">
        <v>2053.1999999999998</v>
      </c>
      <c r="D66" s="62">
        <v>783.9</v>
      </c>
      <c r="E66" s="62">
        <v>87.6</v>
      </c>
      <c r="F66" s="62">
        <v>1158.0999999999999</v>
      </c>
      <c r="G66" s="63">
        <v>23.6</v>
      </c>
    </row>
    <row r="67" spans="1:7" s="13" customFormat="1" x14ac:dyDescent="0.3">
      <c r="A67" s="31">
        <v>2020</v>
      </c>
      <c r="B67" s="31"/>
      <c r="C67" s="61">
        <v>2031.7</v>
      </c>
      <c r="D67" s="62">
        <v>931.2</v>
      </c>
      <c r="E67" s="62">
        <v>81.900000000000006</v>
      </c>
      <c r="F67" s="62">
        <v>996.8</v>
      </c>
      <c r="G67" s="63">
        <v>21.8</v>
      </c>
    </row>
    <row r="68" spans="1:7" s="13" customFormat="1" x14ac:dyDescent="0.3">
      <c r="A68" s="31">
        <v>2022</v>
      </c>
      <c r="B68" s="31"/>
      <c r="C68" s="61">
        <v>2105.6999999999998</v>
      </c>
      <c r="D68" s="62">
        <v>898.1</v>
      </c>
      <c r="E68" s="62">
        <v>84.9</v>
      </c>
      <c r="F68" s="62">
        <v>1101.2</v>
      </c>
      <c r="G68" s="63">
        <v>21.5</v>
      </c>
    </row>
    <row r="69" spans="1:7" x14ac:dyDescent="0.3">
      <c r="A69" s="14" t="s">
        <v>15</v>
      </c>
      <c r="B69" s="1"/>
      <c r="C69" s="61"/>
      <c r="D69" s="62"/>
      <c r="E69" s="62"/>
      <c r="F69" s="62"/>
      <c r="G69" s="63"/>
    </row>
    <row r="70" spans="1:7" s="13" customFormat="1" x14ac:dyDescent="0.3">
      <c r="A70" s="31">
        <v>2010</v>
      </c>
      <c r="B70" s="31"/>
      <c r="C70" s="55">
        <v>1639.9</v>
      </c>
      <c r="D70" s="56">
        <v>749.8</v>
      </c>
      <c r="E70" s="56">
        <v>35.9</v>
      </c>
      <c r="F70" s="56">
        <v>829.4</v>
      </c>
      <c r="G70" s="57">
        <v>24.9</v>
      </c>
    </row>
    <row r="71" spans="1:7" s="13" customFormat="1" x14ac:dyDescent="0.3">
      <c r="A71" s="31">
        <v>2012</v>
      </c>
      <c r="B71" s="31"/>
      <c r="C71" s="61">
        <v>2036.4</v>
      </c>
      <c r="D71" s="62">
        <v>1039.4000000000001</v>
      </c>
      <c r="E71" s="62">
        <v>33.4</v>
      </c>
      <c r="F71" s="62">
        <v>936.3</v>
      </c>
      <c r="G71" s="63">
        <v>27.4</v>
      </c>
    </row>
    <row r="72" spans="1:7" s="13" customFormat="1" x14ac:dyDescent="0.3">
      <c r="A72" s="31">
        <v>2014</v>
      </c>
      <c r="B72" s="31"/>
      <c r="C72" s="61">
        <v>2282.1</v>
      </c>
      <c r="D72" s="62">
        <v>1121.5</v>
      </c>
      <c r="E72" s="62">
        <v>33.700000000000003</v>
      </c>
      <c r="F72" s="62">
        <v>1107.2</v>
      </c>
      <c r="G72" s="63">
        <v>19.8</v>
      </c>
    </row>
    <row r="73" spans="1:7" s="13" customFormat="1" x14ac:dyDescent="0.3">
      <c r="A73" s="31">
        <v>2016</v>
      </c>
      <c r="B73" s="31"/>
      <c r="C73" s="61">
        <v>2846.1</v>
      </c>
      <c r="D73" s="62">
        <v>1380.5</v>
      </c>
      <c r="E73" s="62">
        <v>34.799999999999997</v>
      </c>
      <c r="F73" s="62">
        <v>1403.3</v>
      </c>
      <c r="G73" s="63">
        <v>27.6</v>
      </c>
    </row>
    <row r="74" spans="1:7" s="13" customFormat="1" x14ac:dyDescent="0.3">
      <c r="A74" s="31">
        <v>2018</v>
      </c>
      <c r="B74" s="31"/>
      <c r="C74" s="61">
        <v>3148.9</v>
      </c>
      <c r="D74" s="62">
        <v>1452.3</v>
      </c>
      <c r="E74" s="62">
        <v>52.7</v>
      </c>
      <c r="F74" s="62">
        <v>1597.7</v>
      </c>
      <c r="G74" s="63">
        <v>46.2</v>
      </c>
    </row>
    <row r="75" spans="1:7" s="13" customFormat="1" x14ac:dyDescent="0.3">
      <c r="A75" s="31">
        <v>2020</v>
      </c>
      <c r="B75" s="31"/>
      <c r="C75" s="61">
        <v>3720.1</v>
      </c>
      <c r="D75" s="62">
        <v>1769.2</v>
      </c>
      <c r="E75" s="62">
        <v>57.5</v>
      </c>
      <c r="F75" s="62">
        <v>1867.7</v>
      </c>
      <c r="G75" s="63">
        <v>25.6</v>
      </c>
    </row>
    <row r="76" spans="1:7" s="13" customFormat="1" x14ac:dyDescent="0.3">
      <c r="A76" s="31">
        <v>2022</v>
      </c>
      <c r="B76" s="31"/>
      <c r="C76" s="61">
        <v>3455.9</v>
      </c>
      <c r="D76" s="62">
        <v>1470.1</v>
      </c>
      <c r="E76" s="62">
        <v>73.599999999999994</v>
      </c>
      <c r="F76" s="62">
        <v>1882.1</v>
      </c>
      <c r="G76" s="63">
        <v>30.2</v>
      </c>
    </row>
    <row r="77" spans="1:7" s="13" customFormat="1" x14ac:dyDescent="0.3">
      <c r="A77" s="14" t="s">
        <v>16</v>
      </c>
      <c r="B77" s="10"/>
      <c r="C77" s="61"/>
      <c r="D77" s="62"/>
      <c r="E77" s="62"/>
      <c r="F77" s="62"/>
      <c r="G77" s="63"/>
    </row>
    <row r="78" spans="1:7" s="13" customFormat="1" x14ac:dyDescent="0.3">
      <c r="A78" s="31">
        <v>2010</v>
      </c>
      <c r="B78" s="31"/>
      <c r="C78" s="61">
        <v>987.6</v>
      </c>
      <c r="D78" s="62">
        <v>472</v>
      </c>
      <c r="E78" s="62">
        <v>65.900000000000006</v>
      </c>
      <c r="F78" s="62">
        <v>429.7</v>
      </c>
      <c r="G78" s="63">
        <v>20</v>
      </c>
    </row>
    <row r="79" spans="1:7" s="13" customFormat="1" x14ac:dyDescent="0.3">
      <c r="A79" s="31">
        <v>2012</v>
      </c>
      <c r="B79" s="31"/>
      <c r="C79" s="55">
        <v>1273.2</v>
      </c>
      <c r="D79" s="56">
        <v>642.6</v>
      </c>
      <c r="E79" s="56">
        <v>78.599999999999994</v>
      </c>
      <c r="F79" s="56">
        <v>527.29999999999995</v>
      </c>
      <c r="G79" s="57">
        <v>24.7</v>
      </c>
    </row>
    <row r="80" spans="1:7" s="13" customFormat="1" x14ac:dyDescent="0.3">
      <c r="A80" s="31">
        <v>2014</v>
      </c>
      <c r="B80" s="31"/>
      <c r="C80" s="61">
        <v>1483.6</v>
      </c>
      <c r="D80" s="62">
        <v>716.1</v>
      </c>
      <c r="E80" s="62">
        <v>89</v>
      </c>
      <c r="F80" s="62">
        <v>651.70000000000005</v>
      </c>
      <c r="G80" s="63">
        <v>26.8</v>
      </c>
    </row>
    <row r="81" spans="1:7" s="13" customFormat="1" x14ac:dyDescent="0.3">
      <c r="A81" s="31">
        <v>2016</v>
      </c>
      <c r="B81" s="31"/>
      <c r="C81" s="61">
        <v>1740.6</v>
      </c>
      <c r="D81" s="62">
        <v>810.7</v>
      </c>
      <c r="E81" s="62">
        <v>77.2</v>
      </c>
      <c r="F81" s="62">
        <v>818.3</v>
      </c>
      <c r="G81" s="63">
        <v>34.4</v>
      </c>
    </row>
    <row r="82" spans="1:7" s="13" customFormat="1" x14ac:dyDescent="0.3">
      <c r="A82" s="31">
        <v>2018</v>
      </c>
      <c r="B82" s="31"/>
      <c r="C82" s="61">
        <v>2045</v>
      </c>
      <c r="D82" s="62">
        <v>909.9</v>
      </c>
      <c r="E82" s="62">
        <v>84.6</v>
      </c>
      <c r="F82" s="62">
        <v>1016.6</v>
      </c>
      <c r="G82" s="63">
        <v>33.799999999999997</v>
      </c>
    </row>
    <row r="83" spans="1:7" s="13" customFormat="1" x14ac:dyDescent="0.3">
      <c r="A83" s="31">
        <v>2020</v>
      </c>
      <c r="B83" s="31"/>
      <c r="C83" s="61">
        <v>2323.1999999999998</v>
      </c>
      <c r="D83" s="62">
        <v>1087.5</v>
      </c>
      <c r="E83" s="62">
        <v>120</v>
      </c>
      <c r="F83" s="62">
        <v>1078.8</v>
      </c>
      <c r="G83" s="63">
        <v>37</v>
      </c>
    </row>
    <row r="84" spans="1:7" s="13" customFormat="1" x14ac:dyDescent="0.3">
      <c r="A84" s="31">
        <v>2022</v>
      </c>
      <c r="B84" s="31"/>
      <c r="C84" s="61">
        <v>2142.6</v>
      </c>
      <c r="D84" s="62">
        <v>1036.0999999999999</v>
      </c>
      <c r="E84" s="62">
        <v>72.599999999999994</v>
      </c>
      <c r="F84" s="62">
        <v>1004.6</v>
      </c>
      <c r="G84" s="63">
        <v>29.2</v>
      </c>
    </row>
    <row r="85" spans="1:7" ht="33" x14ac:dyDescent="0.3">
      <c r="A85" s="8" t="s">
        <v>66</v>
      </c>
      <c r="B85" s="1" t="str">
        <f>VLOOKUP(A85,'6.6'!A:B,2,0)</f>
        <v>가구주의 성별</v>
      </c>
      <c r="C85" s="52"/>
      <c r="D85" s="53"/>
      <c r="E85" s="53"/>
      <c r="F85" s="53"/>
      <c r="G85" s="54"/>
    </row>
    <row r="86" spans="1:7" x14ac:dyDescent="0.3">
      <c r="A86" s="14" t="s">
        <v>68</v>
      </c>
      <c r="B86" s="1" t="str">
        <f>VLOOKUP(A86,'6.6'!A:B,2,0)</f>
        <v>남성</v>
      </c>
      <c r="C86" s="52"/>
      <c r="D86" s="53"/>
      <c r="E86" s="53"/>
      <c r="F86" s="53"/>
      <c r="G86" s="54"/>
    </row>
    <row r="87" spans="1:7" s="13" customFormat="1" x14ac:dyDescent="0.3">
      <c r="A87" s="31">
        <v>2010</v>
      </c>
      <c r="B87" s="31"/>
      <c r="C87" s="55">
        <v>1077</v>
      </c>
      <c r="D87" s="56">
        <v>479.1</v>
      </c>
      <c r="E87" s="56">
        <v>95.2</v>
      </c>
      <c r="F87" s="56">
        <v>484.5</v>
      </c>
      <c r="G87" s="57">
        <v>18.2</v>
      </c>
    </row>
    <row r="88" spans="1:7" s="13" customFormat="1" x14ac:dyDescent="0.3">
      <c r="A88" s="31">
        <v>2012</v>
      </c>
      <c r="B88" s="31"/>
      <c r="C88" s="55">
        <v>1447.5</v>
      </c>
      <c r="D88" s="56">
        <v>697.7</v>
      </c>
      <c r="E88" s="56">
        <v>116.5</v>
      </c>
      <c r="F88" s="56">
        <v>611.20000000000005</v>
      </c>
      <c r="G88" s="57">
        <v>22</v>
      </c>
    </row>
    <row r="89" spans="1:7" s="13" customFormat="1" x14ac:dyDescent="0.3">
      <c r="A89" s="31">
        <v>2014</v>
      </c>
      <c r="B89" s="31"/>
      <c r="C89" s="61">
        <v>1697.7</v>
      </c>
      <c r="D89" s="62">
        <v>774.7</v>
      </c>
      <c r="E89" s="62">
        <v>124.3</v>
      </c>
      <c r="F89" s="62">
        <v>774.5</v>
      </c>
      <c r="G89" s="63">
        <v>24.2</v>
      </c>
    </row>
    <row r="90" spans="1:7" s="13" customFormat="1" x14ac:dyDescent="0.3">
      <c r="A90" s="31">
        <v>2016</v>
      </c>
      <c r="B90" s="31"/>
      <c r="C90" s="61">
        <v>1948.6</v>
      </c>
      <c r="D90" s="62">
        <v>872.2</v>
      </c>
      <c r="E90" s="62">
        <v>123.6</v>
      </c>
      <c r="F90" s="62">
        <v>923.4</v>
      </c>
      <c r="G90" s="63">
        <v>29.4</v>
      </c>
    </row>
    <row r="91" spans="1:7" s="13" customFormat="1" x14ac:dyDescent="0.3">
      <c r="A91" s="31">
        <v>2018</v>
      </c>
      <c r="B91" s="31"/>
      <c r="C91" s="61">
        <v>2286.4</v>
      </c>
      <c r="D91" s="62">
        <v>947.6</v>
      </c>
      <c r="E91" s="62">
        <v>127.3</v>
      </c>
      <c r="F91" s="62">
        <v>1176.5999999999999</v>
      </c>
      <c r="G91" s="63">
        <v>34.9</v>
      </c>
    </row>
    <row r="92" spans="1:7" s="13" customFormat="1" x14ac:dyDescent="0.3">
      <c r="A92" s="31">
        <v>2020</v>
      </c>
      <c r="B92" s="31"/>
      <c r="C92" s="61">
        <v>2633</v>
      </c>
      <c r="D92" s="62">
        <v>1178.5999999999999</v>
      </c>
      <c r="E92" s="62">
        <v>127.9</v>
      </c>
      <c r="F92" s="62">
        <v>1290.0999999999999</v>
      </c>
      <c r="G92" s="63">
        <v>36.4</v>
      </c>
    </row>
    <row r="93" spans="1:7" s="13" customFormat="1" x14ac:dyDescent="0.3">
      <c r="A93" s="31">
        <v>2022</v>
      </c>
      <c r="B93" s="31"/>
      <c r="C93" s="61">
        <v>2652.2</v>
      </c>
      <c r="D93" s="62">
        <v>1162.9000000000001</v>
      </c>
      <c r="E93" s="62">
        <v>111.3</v>
      </c>
      <c r="F93" s="62">
        <v>1349.1</v>
      </c>
      <c r="G93" s="63">
        <v>28.9</v>
      </c>
    </row>
    <row r="94" spans="1:7" x14ac:dyDescent="0.3">
      <c r="A94" s="14" t="s">
        <v>70</v>
      </c>
      <c r="B94" s="1" t="str">
        <f>VLOOKUP(A94,'6.6'!A:B,2,0)</f>
        <v>여성</v>
      </c>
      <c r="C94" s="61"/>
      <c r="D94" s="62"/>
      <c r="E94" s="62"/>
      <c r="F94" s="62"/>
      <c r="G94" s="63"/>
    </row>
    <row r="95" spans="1:7" s="13" customFormat="1" x14ac:dyDescent="0.3">
      <c r="A95" s="31">
        <v>2010</v>
      </c>
      <c r="B95" s="31"/>
      <c r="C95" s="61">
        <v>1357.1</v>
      </c>
      <c r="D95" s="62">
        <v>635.9</v>
      </c>
      <c r="E95" s="62">
        <v>63</v>
      </c>
      <c r="F95" s="62">
        <v>632.29999999999995</v>
      </c>
      <c r="G95" s="63">
        <v>25.8</v>
      </c>
    </row>
    <row r="96" spans="1:7" s="13" customFormat="1" x14ac:dyDescent="0.3">
      <c r="A96" s="31">
        <v>2012</v>
      </c>
      <c r="B96" s="31"/>
      <c r="C96" s="61">
        <v>1696.7</v>
      </c>
      <c r="D96" s="62">
        <v>863.1</v>
      </c>
      <c r="E96" s="62">
        <v>77</v>
      </c>
      <c r="F96" s="62">
        <v>719</v>
      </c>
      <c r="G96" s="63">
        <v>37.6</v>
      </c>
    </row>
    <row r="97" spans="1:7" s="13" customFormat="1" x14ac:dyDescent="0.3">
      <c r="A97" s="31">
        <v>2014</v>
      </c>
      <c r="B97" s="31"/>
      <c r="C97" s="55">
        <v>1982.4</v>
      </c>
      <c r="D97" s="56">
        <v>937.4</v>
      </c>
      <c r="E97" s="56">
        <v>83.5</v>
      </c>
      <c r="F97" s="56">
        <v>929.9</v>
      </c>
      <c r="G97" s="57">
        <v>31.6</v>
      </c>
    </row>
    <row r="98" spans="1:7" s="13" customFormat="1" x14ac:dyDescent="0.3">
      <c r="A98" s="31">
        <v>2016</v>
      </c>
      <c r="B98" s="31"/>
      <c r="C98" s="61">
        <v>2256.5</v>
      </c>
      <c r="D98" s="62">
        <v>1050.8</v>
      </c>
      <c r="E98" s="62">
        <v>88.7</v>
      </c>
      <c r="F98" s="62">
        <v>1078.2</v>
      </c>
      <c r="G98" s="63">
        <v>38.799999999999997</v>
      </c>
    </row>
    <row r="99" spans="1:7" s="13" customFormat="1" x14ac:dyDescent="0.3">
      <c r="A99" s="31">
        <v>2018</v>
      </c>
      <c r="B99" s="31"/>
      <c r="C99" s="61">
        <v>2640.3</v>
      </c>
      <c r="D99" s="62">
        <v>1176</v>
      </c>
      <c r="E99" s="62">
        <v>92</v>
      </c>
      <c r="F99" s="62">
        <v>1320.8</v>
      </c>
      <c r="G99" s="63">
        <v>51.6</v>
      </c>
    </row>
    <row r="100" spans="1:7" s="13" customFormat="1" x14ac:dyDescent="0.3">
      <c r="A100" s="31">
        <v>2020</v>
      </c>
      <c r="B100" s="31"/>
      <c r="C100" s="61">
        <v>2978</v>
      </c>
      <c r="D100" s="62">
        <v>1389.9</v>
      </c>
      <c r="E100" s="62">
        <v>79.900000000000006</v>
      </c>
      <c r="F100" s="62">
        <v>1465</v>
      </c>
      <c r="G100" s="63">
        <v>43.3</v>
      </c>
    </row>
    <row r="101" spans="1:7" s="13" customFormat="1" x14ac:dyDescent="0.3">
      <c r="A101" s="31">
        <v>2022</v>
      </c>
      <c r="B101" s="31"/>
      <c r="C101" s="61">
        <v>2715.7</v>
      </c>
      <c r="D101" s="62">
        <v>1275.4000000000001</v>
      </c>
      <c r="E101" s="62">
        <v>83.3</v>
      </c>
      <c r="F101" s="62">
        <v>1315.2</v>
      </c>
      <c r="G101" s="63">
        <v>41.8</v>
      </c>
    </row>
    <row r="102" spans="1:7" s="21" customFormat="1" x14ac:dyDescent="0.3">
      <c r="A102" s="41" t="s">
        <v>45</v>
      </c>
      <c r="B102" s="8" t="s">
        <v>50</v>
      </c>
      <c r="C102" s="61"/>
      <c r="D102" s="62"/>
      <c r="E102" s="67"/>
      <c r="F102" s="53"/>
      <c r="G102" s="70"/>
    </row>
    <row r="103" spans="1:7" s="13" customFormat="1" x14ac:dyDescent="0.3">
      <c r="A103" s="14" t="s">
        <v>47</v>
      </c>
      <c r="B103" s="10" t="s">
        <v>51</v>
      </c>
      <c r="C103" s="61"/>
      <c r="D103" s="62"/>
      <c r="E103" s="67"/>
      <c r="F103" s="62"/>
      <c r="G103" s="71"/>
    </row>
    <row r="104" spans="1:7" s="13" customFormat="1" x14ac:dyDescent="0.3">
      <c r="A104" s="31">
        <v>2010</v>
      </c>
      <c r="B104" s="31"/>
      <c r="C104" s="61">
        <v>499.3</v>
      </c>
      <c r="D104" s="62">
        <v>211.4</v>
      </c>
      <c r="E104" s="67">
        <v>115</v>
      </c>
      <c r="F104" s="62">
        <v>164.2</v>
      </c>
      <c r="G104" s="71">
        <v>8.6999999999999993</v>
      </c>
    </row>
    <row r="105" spans="1:7" s="13" customFormat="1" x14ac:dyDescent="0.3">
      <c r="A105" s="31">
        <v>2012</v>
      </c>
      <c r="B105" s="31"/>
      <c r="C105" s="61">
        <v>710.8</v>
      </c>
      <c r="D105" s="62">
        <v>313.2</v>
      </c>
      <c r="E105" s="67">
        <v>158.30000000000001</v>
      </c>
      <c r="F105" s="62">
        <v>225.1</v>
      </c>
      <c r="G105" s="71">
        <v>14.2</v>
      </c>
    </row>
    <row r="106" spans="1:7" s="13" customFormat="1" x14ac:dyDescent="0.3">
      <c r="A106" s="31">
        <v>2014</v>
      </c>
      <c r="B106" s="31"/>
      <c r="C106" s="61">
        <v>827.6</v>
      </c>
      <c r="D106" s="62">
        <v>351.9</v>
      </c>
      <c r="E106" s="67">
        <v>166</v>
      </c>
      <c r="F106" s="62">
        <v>292.10000000000002</v>
      </c>
      <c r="G106" s="71">
        <v>17.7</v>
      </c>
    </row>
    <row r="107" spans="1:7" s="13" customFormat="1" x14ac:dyDescent="0.3">
      <c r="A107" s="31">
        <v>2016</v>
      </c>
      <c r="B107" s="31"/>
      <c r="C107" s="61">
        <v>896</v>
      </c>
      <c r="D107" s="62">
        <v>365.1</v>
      </c>
      <c r="E107" s="67">
        <v>195.7</v>
      </c>
      <c r="F107" s="62">
        <v>316.39999999999998</v>
      </c>
      <c r="G107" s="71">
        <v>18.8</v>
      </c>
    </row>
    <row r="108" spans="1:7" s="13" customFormat="1" x14ac:dyDescent="0.3">
      <c r="A108" s="31">
        <v>2018</v>
      </c>
      <c r="B108" s="31"/>
      <c r="C108" s="55">
        <v>1135.9000000000001</v>
      </c>
      <c r="D108" s="56">
        <v>452.8</v>
      </c>
      <c r="E108" s="68">
        <v>179.2</v>
      </c>
      <c r="F108" s="62">
        <v>481.1</v>
      </c>
      <c r="G108" s="71">
        <v>22.8</v>
      </c>
    </row>
    <row r="109" spans="1:7" s="13" customFormat="1" x14ac:dyDescent="0.3">
      <c r="A109" s="31">
        <v>2020</v>
      </c>
      <c r="B109" s="31"/>
      <c r="C109" s="61">
        <v>1335.7</v>
      </c>
      <c r="D109" s="62">
        <v>599.4</v>
      </c>
      <c r="E109" s="67">
        <v>174.4</v>
      </c>
      <c r="F109" s="62">
        <v>537.79999999999995</v>
      </c>
      <c r="G109" s="71">
        <v>24.1</v>
      </c>
    </row>
    <row r="110" spans="1:7" s="13" customFormat="1" x14ac:dyDescent="0.3">
      <c r="A110" s="31">
        <v>2022</v>
      </c>
      <c r="B110" s="31"/>
      <c r="C110" s="61">
        <v>1277.8</v>
      </c>
      <c r="D110" s="62">
        <v>584.70000000000005</v>
      </c>
      <c r="E110" s="67">
        <v>163.30000000000001</v>
      </c>
      <c r="F110" s="62">
        <v>509.4</v>
      </c>
      <c r="G110" s="71">
        <v>20.399999999999999</v>
      </c>
    </row>
    <row r="111" spans="1:7" s="13" customFormat="1" x14ac:dyDescent="0.3">
      <c r="A111" s="14" t="s">
        <v>49</v>
      </c>
      <c r="B111" s="10" t="s">
        <v>53</v>
      </c>
      <c r="C111" s="61"/>
      <c r="D111" s="62"/>
      <c r="E111" s="67"/>
      <c r="F111" s="62"/>
      <c r="G111" s="71"/>
    </row>
    <row r="112" spans="1:7" s="13" customFormat="1" x14ac:dyDescent="0.3">
      <c r="A112" s="31">
        <v>2010</v>
      </c>
      <c r="B112" s="31"/>
      <c r="C112" s="61">
        <v>720.4</v>
      </c>
      <c r="D112" s="62">
        <v>330.4</v>
      </c>
      <c r="E112" s="67">
        <v>105.4</v>
      </c>
      <c r="F112" s="62">
        <v>272.5</v>
      </c>
      <c r="G112" s="71">
        <v>12.1</v>
      </c>
    </row>
    <row r="113" spans="1:7" s="13" customFormat="1" x14ac:dyDescent="0.3">
      <c r="A113" s="31">
        <v>2012</v>
      </c>
      <c r="B113" s="31"/>
      <c r="C113" s="61">
        <v>1030</v>
      </c>
      <c r="D113" s="62">
        <v>502.5</v>
      </c>
      <c r="E113" s="67">
        <v>120.7</v>
      </c>
      <c r="F113" s="62">
        <v>390.2</v>
      </c>
      <c r="G113" s="71">
        <v>16.5</v>
      </c>
    </row>
    <row r="114" spans="1:7" s="13" customFormat="1" x14ac:dyDescent="0.3">
      <c r="A114" s="31">
        <v>2014</v>
      </c>
      <c r="B114" s="31"/>
      <c r="C114" s="61">
        <v>1251.5</v>
      </c>
      <c r="D114" s="62">
        <v>578.6</v>
      </c>
      <c r="E114" s="67">
        <v>138.19999999999999</v>
      </c>
      <c r="F114" s="62">
        <v>516.70000000000005</v>
      </c>
      <c r="G114" s="71">
        <v>18</v>
      </c>
    </row>
    <row r="115" spans="1:7" s="13" customFormat="1" x14ac:dyDescent="0.3">
      <c r="A115" s="31">
        <v>2016</v>
      </c>
      <c r="B115" s="31"/>
      <c r="C115" s="61">
        <v>1318.2</v>
      </c>
      <c r="D115" s="62">
        <v>607.1</v>
      </c>
      <c r="E115" s="67">
        <v>135.4</v>
      </c>
      <c r="F115" s="62">
        <v>551.70000000000005</v>
      </c>
      <c r="G115" s="71">
        <v>24</v>
      </c>
    </row>
    <row r="116" spans="1:7" s="13" customFormat="1" x14ac:dyDescent="0.3">
      <c r="A116" s="31">
        <v>2018</v>
      </c>
      <c r="B116" s="31"/>
      <c r="C116" s="61">
        <v>1708.8</v>
      </c>
      <c r="D116" s="62">
        <v>788.1</v>
      </c>
      <c r="E116" s="67">
        <v>125.8</v>
      </c>
      <c r="F116" s="62">
        <v>767</v>
      </c>
      <c r="G116" s="71">
        <v>27.9</v>
      </c>
    </row>
    <row r="117" spans="1:7" s="13" customFormat="1" x14ac:dyDescent="0.3">
      <c r="A117" s="31">
        <v>2020</v>
      </c>
      <c r="B117" s="31"/>
      <c r="C117" s="61">
        <v>2007.8</v>
      </c>
      <c r="D117" s="62">
        <v>932.7</v>
      </c>
      <c r="E117" s="67">
        <v>123.1</v>
      </c>
      <c r="F117" s="62">
        <v>918.6</v>
      </c>
      <c r="G117" s="71">
        <v>33.4</v>
      </c>
    </row>
    <row r="118" spans="1:7" s="13" customFormat="1" x14ac:dyDescent="0.3">
      <c r="A118" s="31">
        <v>2022</v>
      </c>
      <c r="B118" s="31"/>
      <c r="C118" s="55">
        <v>1915.1</v>
      </c>
      <c r="D118" s="56">
        <v>914.5</v>
      </c>
      <c r="E118" s="68">
        <v>115</v>
      </c>
      <c r="F118" s="62">
        <v>862.1</v>
      </c>
      <c r="G118" s="71">
        <v>23.5</v>
      </c>
    </row>
    <row r="119" spans="1:7" s="13" customFormat="1" x14ac:dyDescent="0.3">
      <c r="A119" s="14" t="s">
        <v>55</v>
      </c>
      <c r="B119" s="10" t="s">
        <v>57</v>
      </c>
      <c r="C119" s="55"/>
      <c r="D119" s="56"/>
      <c r="E119" s="68"/>
      <c r="F119" s="62"/>
      <c r="G119" s="71"/>
    </row>
    <row r="120" spans="1:7" s="13" customFormat="1" x14ac:dyDescent="0.3">
      <c r="A120" s="31">
        <v>2010</v>
      </c>
      <c r="B120" s="31"/>
      <c r="C120" s="61">
        <v>914.4</v>
      </c>
      <c r="D120" s="62">
        <v>440.4</v>
      </c>
      <c r="E120" s="67">
        <v>93.4</v>
      </c>
      <c r="F120" s="62">
        <v>367.3</v>
      </c>
      <c r="G120" s="71">
        <v>13.3</v>
      </c>
    </row>
    <row r="121" spans="1:7" s="13" customFormat="1" x14ac:dyDescent="0.3">
      <c r="A121" s="31">
        <v>2012</v>
      </c>
      <c r="B121" s="31"/>
      <c r="C121" s="61">
        <v>1327.9</v>
      </c>
      <c r="D121" s="62">
        <v>668.1</v>
      </c>
      <c r="E121" s="67">
        <v>109.4</v>
      </c>
      <c r="F121" s="62">
        <v>530.5</v>
      </c>
      <c r="G121" s="71">
        <v>19.899999999999999</v>
      </c>
    </row>
    <row r="122" spans="1:7" s="13" customFormat="1" x14ac:dyDescent="0.3">
      <c r="A122" s="31">
        <v>2014</v>
      </c>
      <c r="B122" s="31"/>
      <c r="C122" s="61">
        <v>1580.9</v>
      </c>
      <c r="D122" s="62">
        <v>756.5</v>
      </c>
      <c r="E122" s="67">
        <v>112.3</v>
      </c>
      <c r="F122" s="62">
        <v>691</v>
      </c>
      <c r="G122" s="71">
        <v>21.1</v>
      </c>
    </row>
    <row r="123" spans="1:7" s="13" customFormat="1" x14ac:dyDescent="0.3">
      <c r="A123" s="31">
        <v>2016</v>
      </c>
      <c r="B123" s="31"/>
      <c r="C123" s="61">
        <v>1684.6</v>
      </c>
      <c r="D123" s="62">
        <v>794.4</v>
      </c>
      <c r="E123" s="67">
        <v>109.8</v>
      </c>
      <c r="F123" s="62">
        <v>752.6</v>
      </c>
      <c r="G123" s="71">
        <v>27.9</v>
      </c>
    </row>
    <row r="124" spans="1:7" s="13" customFormat="1" x14ac:dyDescent="0.3">
      <c r="A124" s="31">
        <v>2018</v>
      </c>
      <c r="B124" s="31"/>
      <c r="C124" s="61">
        <v>2078.1999999999998</v>
      </c>
      <c r="D124" s="62">
        <v>903.9</v>
      </c>
      <c r="E124" s="67">
        <v>118.9</v>
      </c>
      <c r="F124" s="62">
        <v>1025</v>
      </c>
      <c r="G124" s="71">
        <v>30.5</v>
      </c>
    </row>
    <row r="125" spans="1:7" s="13" customFormat="1" x14ac:dyDescent="0.3">
      <c r="A125" s="31">
        <v>2020</v>
      </c>
      <c r="B125" s="31"/>
      <c r="C125" s="61">
        <v>2498.3000000000002</v>
      </c>
      <c r="D125" s="62">
        <v>1178</v>
      </c>
      <c r="E125" s="67">
        <v>129.69999999999999</v>
      </c>
      <c r="F125" s="62">
        <v>1161.2</v>
      </c>
      <c r="G125" s="71">
        <v>29.4</v>
      </c>
    </row>
    <row r="126" spans="1:7" s="13" customFormat="1" x14ac:dyDescent="0.3">
      <c r="A126" s="31">
        <v>2022</v>
      </c>
      <c r="B126" s="31"/>
      <c r="C126" s="61">
        <v>2740.3</v>
      </c>
      <c r="D126" s="62">
        <v>1196.8</v>
      </c>
      <c r="E126" s="67">
        <v>89.1</v>
      </c>
      <c r="F126" s="62">
        <v>1424.9</v>
      </c>
      <c r="G126" s="71">
        <v>29.5</v>
      </c>
    </row>
    <row r="127" spans="1:7" s="13" customFormat="1" x14ac:dyDescent="0.3">
      <c r="A127" s="14" t="s">
        <v>59</v>
      </c>
      <c r="B127" s="10" t="s">
        <v>61</v>
      </c>
      <c r="C127" s="61"/>
      <c r="D127" s="62"/>
      <c r="E127" s="67"/>
      <c r="F127" s="62"/>
      <c r="G127" s="71"/>
    </row>
    <row r="128" spans="1:7" s="13" customFormat="1" x14ac:dyDescent="0.3">
      <c r="A128" s="31">
        <v>2010</v>
      </c>
      <c r="B128" s="31"/>
      <c r="C128" s="55">
        <v>1247.3</v>
      </c>
      <c r="D128" s="56">
        <v>603.4</v>
      </c>
      <c r="E128" s="68">
        <v>73.5</v>
      </c>
      <c r="F128" s="62">
        <v>548.29999999999995</v>
      </c>
      <c r="G128" s="71">
        <v>22</v>
      </c>
    </row>
    <row r="129" spans="1:7" s="13" customFormat="1" x14ac:dyDescent="0.3">
      <c r="A129" s="31">
        <v>2012</v>
      </c>
      <c r="B129" s="31"/>
      <c r="C129" s="61">
        <v>1713.2</v>
      </c>
      <c r="D129" s="62">
        <v>877.4</v>
      </c>
      <c r="E129" s="67">
        <v>81.2</v>
      </c>
      <c r="F129" s="62">
        <v>728.8</v>
      </c>
      <c r="G129" s="71">
        <v>25.8</v>
      </c>
    </row>
    <row r="130" spans="1:7" s="13" customFormat="1" x14ac:dyDescent="0.3">
      <c r="A130" s="31">
        <v>2014</v>
      </c>
      <c r="B130" s="31"/>
      <c r="C130" s="61">
        <v>2019.4</v>
      </c>
      <c r="D130" s="62">
        <v>979.4</v>
      </c>
      <c r="E130" s="67">
        <v>87.5</v>
      </c>
      <c r="F130" s="62">
        <v>925.2</v>
      </c>
      <c r="G130" s="71">
        <v>27.3</v>
      </c>
    </row>
    <row r="131" spans="1:7" s="13" customFormat="1" x14ac:dyDescent="0.3">
      <c r="A131" s="31">
        <v>2016</v>
      </c>
      <c r="B131" s="31"/>
      <c r="C131" s="61">
        <v>2204.3000000000002</v>
      </c>
      <c r="D131" s="62">
        <v>1057.3</v>
      </c>
      <c r="E131" s="67">
        <v>85.8</v>
      </c>
      <c r="F131" s="62">
        <v>1031.4000000000001</v>
      </c>
      <c r="G131" s="71">
        <v>29.8</v>
      </c>
    </row>
    <row r="132" spans="1:7" s="13" customFormat="1" x14ac:dyDescent="0.3">
      <c r="A132" s="31">
        <v>2018</v>
      </c>
      <c r="B132" s="31"/>
      <c r="C132" s="61">
        <v>2682.6</v>
      </c>
      <c r="D132" s="62">
        <v>1229.3</v>
      </c>
      <c r="E132" s="67">
        <v>84.9</v>
      </c>
      <c r="F132" s="62">
        <v>1333.1</v>
      </c>
      <c r="G132" s="71">
        <v>35.299999999999997</v>
      </c>
    </row>
    <row r="133" spans="1:7" s="13" customFormat="1" x14ac:dyDescent="0.3">
      <c r="A133" s="31">
        <v>2020</v>
      </c>
      <c r="B133" s="31"/>
      <c r="C133" s="61">
        <v>3078.7</v>
      </c>
      <c r="D133" s="62">
        <v>1445.7</v>
      </c>
      <c r="E133" s="67">
        <v>83.6</v>
      </c>
      <c r="F133" s="62">
        <v>1502.7</v>
      </c>
      <c r="G133" s="71">
        <v>46.7</v>
      </c>
    </row>
    <row r="134" spans="1:7" s="13" customFormat="1" x14ac:dyDescent="0.3">
      <c r="A134" s="31">
        <v>2022</v>
      </c>
      <c r="B134" s="31"/>
      <c r="C134" s="61">
        <v>2922.6</v>
      </c>
      <c r="D134" s="62">
        <v>1463.5</v>
      </c>
      <c r="E134" s="67">
        <v>80.3</v>
      </c>
      <c r="F134" s="62">
        <v>1348.1</v>
      </c>
      <c r="G134" s="71">
        <v>30.7</v>
      </c>
    </row>
    <row r="135" spans="1:7" s="13" customFormat="1" x14ac:dyDescent="0.3">
      <c r="A135" s="14" t="s">
        <v>63</v>
      </c>
      <c r="B135" s="10" t="s">
        <v>65</v>
      </c>
      <c r="C135" s="61"/>
      <c r="D135" s="62"/>
      <c r="E135" s="67"/>
      <c r="F135" s="62"/>
      <c r="G135" s="71"/>
    </row>
    <row r="136" spans="1:7" s="13" customFormat="1" x14ac:dyDescent="0.3">
      <c r="A136" s="31">
        <v>2010</v>
      </c>
      <c r="B136" s="31"/>
      <c r="C136" s="61">
        <v>2311.3000000000002</v>
      </c>
      <c r="D136" s="62">
        <v>982.1</v>
      </c>
      <c r="E136" s="67">
        <v>53.4</v>
      </c>
      <c r="F136" s="62">
        <v>1232.7</v>
      </c>
      <c r="G136" s="71">
        <v>43.1</v>
      </c>
    </row>
    <row r="137" spans="1:7" s="13" customFormat="1" x14ac:dyDescent="0.3">
      <c r="A137" s="31">
        <v>2012</v>
      </c>
      <c r="B137" s="31"/>
      <c r="C137" s="55">
        <v>2733.2</v>
      </c>
      <c r="D137" s="56">
        <v>1311.4</v>
      </c>
      <c r="E137" s="68">
        <v>69.2</v>
      </c>
      <c r="F137" s="62">
        <v>1301.5</v>
      </c>
      <c r="G137" s="71">
        <v>51.1</v>
      </c>
    </row>
    <row r="138" spans="1:7" s="13" customFormat="1" x14ac:dyDescent="0.3">
      <c r="A138" s="31">
        <v>2014</v>
      </c>
      <c r="B138" s="31"/>
      <c r="C138" s="61">
        <v>3134.8</v>
      </c>
      <c r="D138" s="62">
        <v>1393.1</v>
      </c>
      <c r="E138" s="67">
        <v>71</v>
      </c>
      <c r="F138" s="62">
        <v>1625.3</v>
      </c>
      <c r="G138" s="71">
        <v>45.3</v>
      </c>
    </row>
    <row r="139" spans="1:7" s="13" customFormat="1" x14ac:dyDescent="0.3">
      <c r="A139" s="31">
        <v>2016</v>
      </c>
      <c r="B139" s="31"/>
      <c r="C139" s="61">
        <v>3533.5</v>
      </c>
      <c r="D139" s="62">
        <v>1534.3</v>
      </c>
      <c r="E139" s="67">
        <v>73.3</v>
      </c>
      <c r="F139" s="62">
        <v>1874.4</v>
      </c>
      <c r="G139" s="71">
        <v>51.6</v>
      </c>
    </row>
    <row r="140" spans="1:7" s="13" customFormat="1" x14ac:dyDescent="0.3">
      <c r="A140" s="31">
        <v>2018</v>
      </c>
      <c r="B140" s="31"/>
      <c r="C140" s="61">
        <v>4231.5</v>
      </c>
      <c r="D140" s="62">
        <v>1624</v>
      </c>
      <c r="E140" s="67">
        <v>87.7</v>
      </c>
      <c r="F140" s="62">
        <v>2443</v>
      </c>
      <c r="G140" s="71">
        <v>76.900000000000006</v>
      </c>
    </row>
    <row r="141" spans="1:7" s="13" customFormat="1" x14ac:dyDescent="0.3">
      <c r="A141" s="31">
        <v>2020</v>
      </c>
      <c r="B141" s="31"/>
      <c r="C141" s="61">
        <v>4647</v>
      </c>
      <c r="D141" s="62">
        <v>1983.3</v>
      </c>
      <c r="E141" s="67">
        <v>72.8</v>
      </c>
      <c r="F141" s="62">
        <v>2534.4</v>
      </c>
      <c r="G141" s="71">
        <v>56.4</v>
      </c>
    </row>
    <row r="142" spans="1:7" s="13" customFormat="1" ht="17.25" thickBot="1" x14ac:dyDescent="0.35">
      <c r="A142" s="31">
        <v>2022</v>
      </c>
      <c r="B142" s="31"/>
      <c r="C142" s="64">
        <v>4086.5</v>
      </c>
      <c r="D142" s="65">
        <v>1648.2</v>
      </c>
      <c r="E142" s="69">
        <v>83.1</v>
      </c>
      <c r="F142" s="65">
        <v>2303.1999999999998</v>
      </c>
      <c r="G142" s="72">
        <v>52</v>
      </c>
    </row>
    <row r="143" spans="1:7" x14ac:dyDescent="0.3">
      <c r="A143" s="31"/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25</vt:i4>
      </vt:variant>
    </vt:vector>
  </HeadingPairs>
  <TitlesOfParts>
    <vt:vector size="25" baseType="lpstr">
      <vt:lpstr>Index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6.23</vt:lpstr>
      <vt:lpstr>6.24</vt:lpstr>
      <vt:lpstr>6.25</vt:lpstr>
      <vt:lpstr>6.26</vt:lpstr>
      <vt:lpstr>출처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2025-06-20T06:09:33Z</dcterms:created>
  <dcterms:modified xsi:type="dcterms:W3CDTF">2025-10-27T05:37:53Z</dcterms:modified>
</cp:coreProperties>
</file>